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Výsledková listina" sheetId="1" r:id="rId1"/>
    <sheet name="F2-A Junior" sheetId="2" r:id="rId2"/>
    <sheet name="F2-A Senior" sheetId="3" r:id="rId3"/>
    <sheet name="F2-B Junior+Senior" sheetId="4" r:id="rId4"/>
    <sheet name="F2-C Senior" sheetId="5" r:id="rId5"/>
    <sheet name="F4-A Junior" sheetId="6" r:id="rId6"/>
    <sheet name="F4-A Senior" sheetId="7" r:id="rId7"/>
    <sheet name="F4-B Junior" sheetId="8" r:id="rId8"/>
    <sheet name="F4-B Senior" sheetId="9" r:id="rId9"/>
    <sheet name="F4-C Junior+Senior" sheetId="10" r:id="rId10"/>
    <sheet name="DS" sheetId="11" r:id="rId11"/>
    <sheet name="NSS" sheetId="12" r:id="rId12"/>
  </sheets>
  <definedNames>
    <definedName name="_xlnm.Print_Area" localSheetId="10">'DS'!$A$1:$O$10</definedName>
    <definedName name="_xlnm.Print_Area" localSheetId="1">'F2-A Junior'!$A$1:$O$10</definedName>
    <definedName name="_xlnm.Print_Area" localSheetId="2">'F2-A Senior'!$A$1:$O$15</definedName>
    <definedName name="_xlnm.Print_Area" localSheetId="3">'F2-B Junior+Senior'!$A$1:$O$15</definedName>
    <definedName name="_xlnm.Print_Area" localSheetId="4">'F2-C Senior'!$A$1:$O$10</definedName>
    <definedName name="_xlnm.Print_Area" localSheetId="5">'F4-A Junior'!$A$1:$T$29</definedName>
    <definedName name="_xlnm.Print_Area" localSheetId="6">'F4-A Senior'!$A$1:$T$26</definedName>
    <definedName name="_xlnm.Print_Area" localSheetId="7">'F4-B Junior'!$A$1:$O$11</definedName>
    <definedName name="_xlnm.Print_Area" localSheetId="8">'F4-B Senior'!$A$1:$O$9</definedName>
    <definedName name="_xlnm.Print_Area" localSheetId="9">'F4-C Junior+Senior'!$A$1:$O$12</definedName>
    <definedName name="_xlnm.Print_Area" localSheetId="11">'NSS'!$A$1:$N$10</definedName>
  </definedNames>
  <calcPr fullCalcOnLoad="1"/>
</workbook>
</file>

<file path=xl/sharedStrings.xml><?xml version="1.0" encoding="utf-8"?>
<sst xmlns="http://schemas.openxmlformats.org/spreadsheetml/2006/main" count="801" uniqueCount="356">
  <si>
    <t>Kategorie: F2-A Junior</t>
  </si>
  <si>
    <t>Start.číslo</t>
  </si>
  <si>
    <t>Příjmení a Jméno</t>
  </si>
  <si>
    <t>Licence</t>
  </si>
  <si>
    <t>Kraj</t>
  </si>
  <si>
    <t>Klub</t>
  </si>
  <si>
    <t>Název lodi</t>
  </si>
  <si>
    <t>Měřítko</t>
  </si>
  <si>
    <t>1.</t>
  </si>
  <si>
    <t>2.</t>
  </si>
  <si>
    <t>3.</t>
  </si>
  <si>
    <t>Celkem st.zkouška</t>
  </si>
  <si>
    <t>Jízdy</t>
  </si>
  <si>
    <t>Vyřazená</t>
  </si>
  <si>
    <t>Celkem jízdy</t>
  </si>
  <si>
    <t>Celkem</t>
  </si>
  <si>
    <t>Místo</t>
  </si>
  <si>
    <t>Křemenák Petr</t>
  </si>
  <si>
    <t>315-011</t>
  </si>
  <si>
    <t>Ústecký</t>
  </si>
  <si>
    <t>KLoM KORMORÁN Most</t>
  </si>
  <si>
    <t>SRŠEŇ</t>
  </si>
  <si>
    <t>1:50</t>
  </si>
  <si>
    <t>1</t>
  </si>
  <si>
    <t>Nývlt Jaroslav</t>
  </si>
  <si>
    <t>145-017</t>
  </si>
  <si>
    <t>Jihočeský</t>
  </si>
  <si>
    <t>KLoM Ledenice</t>
  </si>
  <si>
    <t>ARCADE</t>
  </si>
  <si>
    <t>1:25</t>
  </si>
  <si>
    <t>2</t>
  </si>
  <si>
    <t>Ferjančič Michal</t>
  </si>
  <si>
    <t>145-016</t>
  </si>
  <si>
    <t>HYDROGAF</t>
  </si>
  <si>
    <t>3</t>
  </si>
  <si>
    <t>John Radek</t>
  </si>
  <si>
    <t>145-025</t>
  </si>
  <si>
    <t>LEADER</t>
  </si>
  <si>
    <t>1:33</t>
  </si>
  <si>
    <t>4</t>
  </si>
  <si>
    <t/>
  </si>
  <si>
    <t>Kategorie: F2-A Senior</t>
  </si>
  <si>
    <t>Šesták Mikoslav</t>
  </si>
  <si>
    <t>135-07</t>
  </si>
  <si>
    <t>Zlínský</t>
  </si>
  <si>
    <t>KLoM Kroměříž</t>
  </si>
  <si>
    <t>STOLTERA</t>
  </si>
  <si>
    <t>Brychta Roman</t>
  </si>
  <si>
    <t>266-002</t>
  </si>
  <si>
    <t>Moravoslezský</t>
  </si>
  <si>
    <t>Havířov</t>
  </si>
  <si>
    <t>ATLAS II</t>
  </si>
  <si>
    <t>Sýkora Jan ml.</t>
  </si>
  <si>
    <t>135-06</t>
  </si>
  <si>
    <t>GARANT</t>
  </si>
  <si>
    <t>Jedlička Stanislav</t>
  </si>
  <si>
    <t>000-082</t>
  </si>
  <si>
    <t>AL-MOKTESHEF</t>
  </si>
  <si>
    <t>Hanuška Ladislav</t>
  </si>
  <si>
    <t>028-001</t>
  </si>
  <si>
    <t>KLoM Nautilus Proboštov</t>
  </si>
  <si>
    <t>LEŠČ</t>
  </si>
  <si>
    <t>5</t>
  </si>
  <si>
    <t>Janoušková Blanka</t>
  </si>
  <si>
    <t>000-037</t>
  </si>
  <si>
    <t>Jihomoravský</t>
  </si>
  <si>
    <t>I.Č. Hodonín</t>
  </si>
  <si>
    <t>R-3</t>
  </si>
  <si>
    <t>1:30</t>
  </si>
  <si>
    <t>6</t>
  </si>
  <si>
    <t>Sýkora Jan st.</t>
  </si>
  <si>
    <t>135-20</t>
  </si>
  <si>
    <t>LILKA</t>
  </si>
  <si>
    <t>1:20</t>
  </si>
  <si>
    <t>7</t>
  </si>
  <si>
    <t>Malínský Miroslav</t>
  </si>
  <si>
    <t>079-021</t>
  </si>
  <si>
    <t>Středočeský</t>
  </si>
  <si>
    <t>KLoM Brndýs nad  Labem</t>
  </si>
  <si>
    <t>SPS-M</t>
  </si>
  <si>
    <t>1:18</t>
  </si>
  <si>
    <t>8</t>
  </si>
  <si>
    <t>Kropáček Jiří</t>
  </si>
  <si>
    <t>145-020</t>
  </si>
  <si>
    <t>KONTROLLBOD</t>
  </si>
  <si>
    <t>1:26</t>
  </si>
  <si>
    <t>9</t>
  </si>
  <si>
    <t>Kategorie: F2-B Junior+Senior</t>
  </si>
  <si>
    <t>Špinar Jiří</t>
  </si>
  <si>
    <t>000-003</t>
  </si>
  <si>
    <t>Královehradecký</t>
  </si>
  <si>
    <t>I.Č. Borohrádek</t>
  </si>
  <si>
    <t>DUILIO</t>
  </si>
  <si>
    <t>1:100</t>
  </si>
  <si>
    <t>Červíček Jan</t>
  </si>
  <si>
    <t>028-002</t>
  </si>
  <si>
    <t>ABEILLE FLANDER</t>
  </si>
  <si>
    <t>Urban Zdeněk</t>
  </si>
  <si>
    <t>330-010</t>
  </si>
  <si>
    <t>KLoM Vsetín</t>
  </si>
  <si>
    <t>KRAKE</t>
  </si>
  <si>
    <t>Horský Zdeňek</t>
  </si>
  <si>
    <t>079-001</t>
  </si>
  <si>
    <t>NANUŠKA</t>
  </si>
  <si>
    <t>1:49</t>
  </si>
  <si>
    <t>Adamec Milan</t>
  </si>
  <si>
    <t>079-013</t>
  </si>
  <si>
    <t>ADMIRÁl</t>
  </si>
  <si>
    <t>Sedlák Vojta</t>
  </si>
  <si>
    <t>266-025</t>
  </si>
  <si>
    <t>Bliskavična</t>
  </si>
  <si>
    <t>Navrátil Josef</t>
  </si>
  <si>
    <t>48-06</t>
  </si>
  <si>
    <t>Pardubický</t>
  </si>
  <si>
    <t>DELTA Pardubice</t>
  </si>
  <si>
    <t>TOBRUK</t>
  </si>
  <si>
    <t>Adamcové Miroslava</t>
  </si>
  <si>
    <t>079-016</t>
  </si>
  <si>
    <t>ELEN</t>
  </si>
  <si>
    <t>1:40</t>
  </si>
  <si>
    <t>Tomášek Martin</t>
  </si>
  <si>
    <t>131-010</t>
  </si>
  <si>
    <t>Liberecký</t>
  </si>
  <si>
    <t>KLoM ADMIRÁL Jablonec n.N.</t>
  </si>
  <si>
    <t>FARM</t>
  </si>
  <si>
    <t>Kategorie: F2-C Senior</t>
  </si>
  <si>
    <t>Jíša Stanislav</t>
  </si>
  <si>
    <t>143-004</t>
  </si>
  <si>
    <t>Plzeňský</t>
  </si>
  <si>
    <t>NAVI STUDIO Plzeň</t>
  </si>
  <si>
    <t>ANDREA DORIA</t>
  </si>
  <si>
    <t>Vladyka Ondřej</t>
  </si>
  <si>
    <t>079-040</t>
  </si>
  <si>
    <t>USS MISURI</t>
  </si>
  <si>
    <t>Filip Karel</t>
  </si>
  <si>
    <t>145-026</t>
  </si>
  <si>
    <t>KIISLA</t>
  </si>
  <si>
    <t>1:75</t>
  </si>
  <si>
    <t>Cerha František</t>
  </si>
  <si>
    <t>079-005</t>
  </si>
  <si>
    <t>YOWA</t>
  </si>
  <si>
    <t>Kategorie: F4-A Junior</t>
  </si>
  <si>
    <t>Hasičský člun</t>
  </si>
  <si>
    <t>Janeček Jiří</t>
  </si>
  <si>
    <t>145-035</t>
  </si>
  <si>
    <t>VICTORIA</t>
  </si>
  <si>
    <t>XENIE</t>
  </si>
  <si>
    <t>Zelený Stanislav</t>
  </si>
  <si>
    <t>315-012</t>
  </si>
  <si>
    <t>SCH 3</t>
  </si>
  <si>
    <t>Makovec Lukaš</t>
  </si>
  <si>
    <t>131-060</t>
  </si>
  <si>
    <t>SALLY</t>
  </si>
  <si>
    <t>Hosnedl Petr</t>
  </si>
  <si>
    <t>TOMÍK</t>
  </si>
  <si>
    <t>Tomandlová Lenka</t>
  </si>
  <si>
    <t>145-018</t>
  </si>
  <si>
    <t>Gregor Tomáš</t>
  </si>
  <si>
    <t>187-013</t>
  </si>
  <si>
    <t>Valdice</t>
  </si>
  <si>
    <t>VYDRA</t>
  </si>
  <si>
    <t>Tomandl Pavel</t>
  </si>
  <si>
    <t>145-010</t>
  </si>
  <si>
    <t>HYDROGRAF</t>
  </si>
  <si>
    <t>10</t>
  </si>
  <si>
    <t>Steidenová Tereza</t>
  </si>
  <si>
    <t>315-015</t>
  </si>
  <si>
    <t>PILOT 24</t>
  </si>
  <si>
    <t>11</t>
  </si>
  <si>
    <t>Piller Viktor</t>
  </si>
  <si>
    <t>131-062</t>
  </si>
  <si>
    <t>SURVEY</t>
  </si>
  <si>
    <t>12</t>
  </si>
  <si>
    <t>Hůrka Jindřich</t>
  </si>
  <si>
    <t>145-024</t>
  </si>
  <si>
    <t>Říční loď</t>
  </si>
  <si>
    <t>13</t>
  </si>
  <si>
    <t>Payer Eduard</t>
  </si>
  <si>
    <t>131-059</t>
  </si>
  <si>
    <t>PILOT</t>
  </si>
  <si>
    <t>14</t>
  </si>
  <si>
    <t>Kneys Mikulaš</t>
  </si>
  <si>
    <t>131-052</t>
  </si>
  <si>
    <t>POLICIE</t>
  </si>
  <si>
    <t>Gregor Jindřich</t>
  </si>
  <si>
    <t>189-012</t>
  </si>
  <si>
    <t>Sedláčková Nikola</t>
  </si>
  <si>
    <t>145- 042</t>
  </si>
  <si>
    <t>ELIŠKA</t>
  </si>
  <si>
    <t>17</t>
  </si>
  <si>
    <t>Pavel Lukáš</t>
  </si>
  <si>
    <t>145-041</t>
  </si>
  <si>
    <t>THOOBAN</t>
  </si>
  <si>
    <t>18</t>
  </si>
  <si>
    <t>Tourek Tomáš</t>
  </si>
  <si>
    <t>145-022</t>
  </si>
  <si>
    <t>LACAILE</t>
  </si>
  <si>
    <t>19</t>
  </si>
  <si>
    <t>Juren Lukáš</t>
  </si>
  <si>
    <t>028-014</t>
  </si>
  <si>
    <t>RYBÁŘSKÝ ČLUN</t>
  </si>
  <si>
    <t>20</t>
  </si>
  <si>
    <t>Hůrka Richard</t>
  </si>
  <si>
    <t>145-033</t>
  </si>
  <si>
    <t>Lamurs L40</t>
  </si>
  <si>
    <t>21</t>
  </si>
  <si>
    <t>Vondrášek Igor</t>
  </si>
  <si>
    <t>145-019</t>
  </si>
  <si>
    <t>22</t>
  </si>
  <si>
    <t>LACAJLE</t>
  </si>
  <si>
    <t>Kategorie: F4-A Senior</t>
  </si>
  <si>
    <t>Kozderka Michal</t>
  </si>
  <si>
    <t>131-046</t>
  </si>
  <si>
    <t>MONITOR</t>
  </si>
  <si>
    <t>Jedlička Jan</t>
  </si>
  <si>
    <t>028-019</t>
  </si>
  <si>
    <t>GAIA</t>
  </si>
  <si>
    <t>Kvapulinský Martin</t>
  </si>
  <si>
    <t>266-006</t>
  </si>
  <si>
    <t>SALAMANDR</t>
  </si>
  <si>
    <t>Hasenkopf Martin</t>
  </si>
  <si>
    <t>FUCHS</t>
  </si>
  <si>
    <t>Sýkorová Lucie</t>
  </si>
  <si>
    <t>135-16</t>
  </si>
  <si>
    <t>LUCIE</t>
  </si>
  <si>
    <t>SCHEVENINGEN</t>
  </si>
  <si>
    <t>Souček Miloslav</t>
  </si>
  <si>
    <t>028-025</t>
  </si>
  <si>
    <t>POLICEJNÍ ČLUN</t>
  </si>
  <si>
    <t>Jedlička Pavel</t>
  </si>
  <si>
    <t>028-026</t>
  </si>
  <si>
    <t>Janeček Jiří st.</t>
  </si>
  <si>
    <t>145-028</t>
  </si>
  <si>
    <t>POLICE</t>
  </si>
  <si>
    <t>CHALLENGER</t>
  </si>
  <si>
    <t>Nývlt Jaroslav st.</t>
  </si>
  <si>
    <t>145-027</t>
  </si>
  <si>
    <t>KREMEN</t>
  </si>
  <si>
    <t>Zítek Petr</t>
  </si>
  <si>
    <t>315-001</t>
  </si>
  <si>
    <t>HH 41</t>
  </si>
  <si>
    <t>Ferjančič Bohuslav</t>
  </si>
  <si>
    <t>145-031</t>
  </si>
  <si>
    <t>EDITA</t>
  </si>
  <si>
    <t>Souček Pavel</t>
  </si>
  <si>
    <t>028-024</t>
  </si>
  <si>
    <t>Hosnedl František</t>
  </si>
  <si>
    <t>145-029</t>
  </si>
  <si>
    <t>Tomášková Martina</t>
  </si>
  <si>
    <t>131-048</t>
  </si>
  <si>
    <t>ROTA SAND</t>
  </si>
  <si>
    <t>Klomfar Jarorlav</t>
  </si>
  <si>
    <t>145-023</t>
  </si>
  <si>
    <t>PENDEKAR</t>
  </si>
  <si>
    <t>Jedlička Lubomír</t>
  </si>
  <si>
    <t>028-023</t>
  </si>
  <si>
    <t>Liška Jiří</t>
  </si>
  <si>
    <t>028-005</t>
  </si>
  <si>
    <t>ELKE</t>
  </si>
  <si>
    <t>Piller Jiří</t>
  </si>
  <si>
    <t>135-</t>
  </si>
  <si>
    <t>xx</t>
  </si>
  <si>
    <t>Kategorie: F4-B Junior</t>
  </si>
  <si>
    <t>NEPTUN</t>
  </si>
  <si>
    <t>Stejskal Pavel</t>
  </si>
  <si>
    <t>315-014</t>
  </si>
  <si>
    <t>TON 12</t>
  </si>
  <si>
    <t>SCHEWENINGEN</t>
  </si>
  <si>
    <t>John Václav</t>
  </si>
  <si>
    <t>145-034</t>
  </si>
  <si>
    <t>1:32</t>
  </si>
  <si>
    <t>Hanušková Daniela</t>
  </si>
  <si>
    <t>028-020</t>
  </si>
  <si>
    <t>Kategorie: F4-B Senior</t>
  </si>
  <si>
    <t>Grňa Ivan</t>
  </si>
  <si>
    <t>135-12</t>
  </si>
  <si>
    <t>ST. CANUTE</t>
  </si>
  <si>
    <t>COHETE II</t>
  </si>
  <si>
    <t>Syrovátko Jiří</t>
  </si>
  <si>
    <t>079-024</t>
  </si>
  <si>
    <t>HMS BULLDING</t>
  </si>
  <si>
    <t>Kategorie: F4-C Junior+Senior</t>
  </si>
  <si>
    <t>Grňa Lukaš</t>
  </si>
  <si>
    <t>135-11</t>
  </si>
  <si>
    <t>SNOUBERRY</t>
  </si>
  <si>
    <t>1:72</t>
  </si>
  <si>
    <t>Tomášek Zdeněk</t>
  </si>
  <si>
    <t>131-023</t>
  </si>
  <si>
    <t>SNOWBERRY</t>
  </si>
  <si>
    <t>YAMATO</t>
  </si>
  <si>
    <t>1:250</t>
  </si>
  <si>
    <t>Gebauer Miroslav</t>
  </si>
  <si>
    <t>330-005</t>
  </si>
  <si>
    <t>NIP. MARU</t>
  </si>
  <si>
    <t>1:144</t>
  </si>
  <si>
    <t>Janoušek Vladislav</t>
  </si>
  <si>
    <t>000-029</t>
  </si>
  <si>
    <t>Jíša Petr</t>
  </si>
  <si>
    <t>143-012</t>
  </si>
  <si>
    <t>Snowbery</t>
  </si>
  <si>
    <t>Soutěž: Lo-20 Chlum u Třeboně</t>
  </si>
  <si>
    <t>Termín: 10.09.2004 - 11.09.2004</t>
  </si>
  <si>
    <t>Výsledky, LO-20</t>
  </si>
  <si>
    <t xml:space="preserve">5. Soutěž "Seriálu Mi ČR - NS" </t>
  </si>
  <si>
    <t>Chlum u Třeboně</t>
  </si>
  <si>
    <t>10-09-2004</t>
  </si>
  <si>
    <t>11-09-2004</t>
  </si>
  <si>
    <t xml:space="preserve">NSS </t>
  </si>
  <si>
    <t>konečné pořadí</t>
  </si>
  <si>
    <t>Soutěžící</t>
  </si>
  <si>
    <t>Model</t>
  </si>
  <si>
    <t>Stat. hodn.</t>
  </si>
  <si>
    <t>jízdy</t>
  </si>
  <si>
    <t>Rk</t>
  </si>
  <si>
    <t>Korig. čas [s]</t>
  </si>
  <si>
    <t>Body</t>
  </si>
  <si>
    <t>Příjmení</t>
  </si>
  <si>
    <t>Jméno</t>
  </si>
  <si>
    <t>měř.</t>
  </si>
  <si>
    <t>Slížek</t>
  </si>
  <si>
    <t>Josef</t>
  </si>
  <si>
    <t>KLoM NAUTILUS Proboštov</t>
  </si>
  <si>
    <t>028-008</t>
  </si>
  <si>
    <t>Atlantis</t>
  </si>
  <si>
    <t>Uherková</t>
  </si>
  <si>
    <t>Marcela</t>
  </si>
  <si>
    <t>KLoM Havířov</t>
  </si>
  <si>
    <t>Corona SK 40</t>
  </si>
  <si>
    <t>1:10</t>
  </si>
  <si>
    <t>Chmelka</t>
  </si>
  <si>
    <t>František</t>
  </si>
  <si>
    <t>266-003</t>
  </si>
  <si>
    <t>Trigger</t>
  </si>
  <si>
    <t>Egrt</t>
  </si>
  <si>
    <t>Karel</t>
  </si>
  <si>
    <t>KLoM Drozdov</t>
  </si>
  <si>
    <t>091-001</t>
  </si>
  <si>
    <t>Thalassa</t>
  </si>
  <si>
    <t>1:15</t>
  </si>
  <si>
    <t>Sedlák</t>
  </si>
  <si>
    <t>Vojtěch (jun.)</t>
  </si>
  <si>
    <t>Landlubber</t>
  </si>
  <si>
    <t>i.č. Borohrádek</t>
  </si>
  <si>
    <t>M.S. STEVENES</t>
  </si>
  <si>
    <t>Kočí Tomáš</t>
  </si>
  <si>
    <t>000-078</t>
  </si>
  <si>
    <t>Praha</t>
  </si>
  <si>
    <t>i.č. Praha</t>
  </si>
  <si>
    <t>RENOWN</t>
  </si>
  <si>
    <t>Voráček Jiří</t>
  </si>
  <si>
    <t>000-061</t>
  </si>
  <si>
    <t>Voráčková Kristina</t>
  </si>
  <si>
    <t>079-117</t>
  </si>
  <si>
    <t>SANDRA</t>
  </si>
  <si>
    <t>6-7</t>
  </si>
  <si>
    <t>15-16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</si>
</sst>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b/>
      <sz val="10"/>
      <name val="Arial CE"/>
      <family val="2"/>
    </font>
    <font>
      <sz val="13"/>
      <color indexed="58"/>
      <name val="Arial"/>
      <family val="2"/>
    </font>
    <font>
      <b/>
      <sz val="20"/>
      <color indexed="58"/>
      <name val="Arial"/>
      <family val="2"/>
    </font>
    <font>
      <sz val="18"/>
      <color indexed="58"/>
      <name val="Arial"/>
      <family val="0"/>
    </font>
    <font>
      <u val="single"/>
      <sz val="13"/>
      <color indexed="58"/>
      <name val="Arial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33" borderId="2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7" fillId="0" borderId="28" xfId="0" applyNumberFormat="1" applyFont="1" applyBorder="1" applyAlignment="1">
      <alignment horizontal="left"/>
    </xf>
    <xf numFmtId="49" fontId="4" fillId="33" borderId="29" xfId="0" applyNumberFormat="1" applyFont="1" applyFill="1" applyBorder="1" applyAlignment="1">
      <alignment horizontal="left" wrapText="1"/>
    </xf>
    <xf numFmtId="49" fontId="4" fillId="33" borderId="30" xfId="0" applyNumberFormat="1" applyFont="1" applyFill="1" applyBorder="1" applyAlignment="1">
      <alignment horizontal="left" wrapText="1"/>
    </xf>
    <xf numFmtId="49" fontId="4" fillId="33" borderId="20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1" sqref="A1:O1"/>
    </sheetView>
  </sheetViews>
  <sheetFormatPr defaultColWidth="9.00390625" defaultRowHeight="12.75"/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</sheetData>
  <sheetProtection/>
  <mergeCells count="3">
    <mergeCell ref="A1:O1"/>
    <mergeCell ref="A2:O2"/>
    <mergeCell ref="A3:O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="75" zoomScaleNormal="75" zoomScalePageLayoutView="0" workbookViewId="0" topLeftCell="A1">
      <selection activeCell="A1" sqref="A1:O12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12.125" style="0" bestFit="1" customWidth="1"/>
    <col min="5" max="5" width="27.00390625" style="0" bestFit="1" customWidth="1"/>
    <col min="6" max="6" width="13.375" style="0" bestFit="1" customWidth="1"/>
    <col min="8" max="8" width="10.75390625" style="0" customWidth="1"/>
    <col min="12" max="12" width="9.625" style="0" bestFit="1" customWidth="1"/>
    <col min="13" max="13" width="10.75390625" style="0" customWidth="1"/>
  </cols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281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11</v>
      </c>
      <c r="I5" s="38" t="s">
        <v>12</v>
      </c>
      <c r="J5" s="39"/>
      <c r="K5" s="39"/>
      <c r="L5" s="40"/>
      <c r="M5" s="34" t="s">
        <v>14</v>
      </c>
      <c r="N5" s="32" t="s">
        <v>15</v>
      </c>
      <c r="O5" s="36" t="s">
        <v>16</v>
      </c>
    </row>
    <row r="6" spans="1:15" ht="13.5" thickBot="1">
      <c r="A6" s="31"/>
      <c r="B6" s="33"/>
      <c r="C6" s="33"/>
      <c r="D6" s="33"/>
      <c r="E6" s="33"/>
      <c r="F6" s="33"/>
      <c r="G6" s="33"/>
      <c r="H6" s="35"/>
      <c r="I6" s="1" t="s">
        <v>8</v>
      </c>
      <c r="J6" s="1" t="s">
        <v>9</v>
      </c>
      <c r="K6" s="1" t="s">
        <v>10</v>
      </c>
      <c r="L6" s="1" t="s">
        <v>13</v>
      </c>
      <c r="M6" s="35"/>
      <c r="N6" s="33"/>
      <c r="O6" s="37"/>
    </row>
    <row r="7" spans="1:15" ht="12.75">
      <c r="A7" s="8">
        <v>35</v>
      </c>
      <c r="B7" s="2" t="s">
        <v>282</v>
      </c>
      <c r="C7" s="2" t="s">
        <v>283</v>
      </c>
      <c r="D7" s="2" t="s">
        <v>44</v>
      </c>
      <c r="E7" s="4" t="s">
        <v>45</v>
      </c>
      <c r="F7" s="4" t="s">
        <v>284</v>
      </c>
      <c r="G7" s="6" t="s">
        <v>285</v>
      </c>
      <c r="H7" s="2">
        <v>93.67</v>
      </c>
      <c r="I7" s="2">
        <v>0</v>
      </c>
      <c r="J7" s="2">
        <v>100</v>
      </c>
      <c r="K7" s="2">
        <v>98</v>
      </c>
      <c r="L7" s="2">
        <v>0</v>
      </c>
      <c r="M7" s="2">
        <v>99</v>
      </c>
      <c r="N7" s="2">
        <v>192.67</v>
      </c>
      <c r="O7" s="14" t="s">
        <v>23</v>
      </c>
    </row>
    <row r="8" spans="1:15" ht="12.75">
      <c r="A8" s="9">
        <v>68</v>
      </c>
      <c r="B8" s="3" t="s">
        <v>286</v>
      </c>
      <c r="C8" s="3" t="s">
        <v>287</v>
      </c>
      <c r="D8" s="3" t="s">
        <v>122</v>
      </c>
      <c r="E8" s="5" t="s">
        <v>123</v>
      </c>
      <c r="F8" s="5" t="s">
        <v>288</v>
      </c>
      <c r="G8" s="7" t="s">
        <v>285</v>
      </c>
      <c r="H8" s="3">
        <v>93</v>
      </c>
      <c r="I8" s="3">
        <v>78</v>
      </c>
      <c r="J8" s="3">
        <v>98</v>
      </c>
      <c r="K8" s="3">
        <v>100</v>
      </c>
      <c r="L8" s="3">
        <v>78</v>
      </c>
      <c r="M8" s="3">
        <v>99</v>
      </c>
      <c r="N8" s="3">
        <v>192</v>
      </c>
      <c r="O8" s="15" t="s">
        <v>30</v>
      </c>
    </row>
    <row r="9" spans="1:15" ht="12.75">
      <c r="A9" s="9">
        <v>94</v>
      </c>
      <c r="B9" s="3" t="s">
        <v>111</v>
      </c>
      <c r="C9" s="3" t="s">
        <v>112</v>
      </c>
      <c r="D9" s="3" t="s">
        <v>113</v>
      </c>
      <c r="E9" s="5" t="s">
        <v>114</v>
      </c>
      <c r="F9" s="5" t="s">
        <v>289</v>
      </c>
      <c r="G9" s="7" t="s">
        <v>290</v>
      </c>
      <c r="H9" s="3">
        <v>83.33</v>
      </c>
      <c r="I9" s="3">
        <v>96</v>
      </c>
      <c r="J9" s="3">
        <v>98</v>
      </c>
      <c r="K9" s="3">
        <v>94</v>
      </c>
      <c r="L9" s="3">
        <v>94</v>
      </c>
      <c r="M9" s="3">
        <v>97</v>
      </c>
      <c r="N9" s="3">
        <v>180.33</v>
      </c>
      <c r="O9" s="15" t="s">
        <v>34</v>
      </c>
    </row>
    <row r="10" spans="1:15" ht="12.75">
      <c r="A10" s="9">
        <v>41</v>
      </c>
      <c r="B10" s="3" t="s">
        <v>291</v>
      </c>
      <c r="C10" s="3" t="s">
        <v>292</v>
      </c>
      <c r="D10" s="3" t="s">
        <v>44</v>
      </c>
      <c r="E10" s="5" t="s">
        <v>99</v>
      </c>
      <c r="F10" s="5" t="s">
        <v>293</v>
      </c>
      <c r="G10" s="7" t="s">
        <v>294</v>
      </c>
      <c r="H10" s="3">
        <v>81.67</v>
      </c>
      <c r="I10" s="3">
        <v>0</v>
      </c>
      <c r="J10" s="3">
        <v>98</v>
      </c>
      <c r="K10" s="3">
        <v>92</v>
      </c>
      <c r="L10" s="3">
        <v>0</v>
      </c>
      <c r="M10" s="3">
        <v>95</v>
      </c>
      <c r="N10" s="3">
        <v>176.67</v>
      </c>
      <c r="O10" s="15" t="s">
        <v>39</v>
      </c>
    </row>
    <row r="11" spans="1:15" ht="12.75">
      <c r="A11" s="9">
        <v>39</v>
      </c>
      <c r="B11" s="3" t="s">
        <v>295</v>
      </c>
      <c r="C11" s="3" t="s">
        <v>296</v>
      </c>
      <c r="D11" s="3" t="s">
        <v>65</v>
      </c>
      <c r="E11" s="5" t="s">
        <v>66</v>
      </c>
      <c r="F11" s="5" t="s">
        <v>288</v>
      </c>
      <c r="G11" s="7" t="s">
        <v>285</v>
      </c>
      <c r="H11" s="3">
        <v>89.67</v>
      </c>
      <c r="I11" s="3">
        <v>95</v>
      </c>
      <c r="J11" s="3">
        <v>63</v>
      </c>
      <c r="K11" s="3">
        <v>36</v>
      </c>
      <c r="L11" s="3">
        <v>36</v>
      </c>
      <c r="M11" s="3">
        <v>79</v>
      </c>
      <c r="N11" s="3">
        <v>168.67</v>
      </c>
      <c r="O11" s="15" t="s">
        <v>62</v>
      </c>
    </row>
    <row r="12" spans="1:15" ht="13.5" thickBot="1">
      <c r="A12" s="10">
        <v>93</v>
      </c>
      <c r="B12" s="11" t="s">
        <v>297</v>
      </c>
      <c r="C12" s="11" t="s">
        <v>298</v>
      </c>
      <c r="D12" s="11" t="s">
        <v>128</v>
      </c>
      <c r="E12" s="12" t="s">
        <v>129</v>
      </c>
      <c r="F12" s="12" t="s">
        <v>299</v>
      </c>
      <c r="G12" s="13" t="s">
        <v>285</v>
      </c>
      <c r="H12" s="11">
        <v>87.33</v>
      </c>
      <c r="I12" s="11">
        <v>95</v>
      </c>
      <c r="J12" s="11">
        <v>0</v>
      </c>
      <c r="K12" s="11">
        <v>0</v>
      </c>
      <c r="L12" s="11">
        <v>0</v>
      </c>
      <c r="M12" s="11">
        <v>47.5</v>
      </c>
      <c r="N12" s="11">
        <v>134.83</v>
      </c>
      <c r="O12" s="16" t="s">
        <v>69</v>
      </c>
    </row>
  </sheetData>
  <sheetProtection/>
  <mergeCells count="16">
    <mergeCell ref="G5:G6"/>
    <mergeCell ref="H5:H6"/>
    <mergeCell ref="M5:M6"/>
    <mergeCell ref="N5:N6"/>
    <mergeCell ref="O5:O6"/>
    <mergeCell ref="I5:L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75" zoomScaleNormal="75" zoomScalePageLayoutView="0" workbookViewId="0" topLeftCell="A1">
      <selection activeCell="A1" sqref="A1:O10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15.125" style="0" customWidth="1"/>
    <col min="5" max="5" width="23.00390625" style="0" bestFit="1" customWidth="1"/>
    <col min="6" max="6" width="16.00390625" style="0" customWidth="1"/>
    <col min="8" max="8" width="10.75390625" style="0" customWidth="1"/>
    <col min="12" max="12" width="9.625" style="0" bestFit="1" customWidth="1"/>
    <col min="13" max="13" width="10.75390625" style="0" customWidth="1"/>
  </cols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273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11</v>
      </c>
      <c r="I5" s="38" t="s">
        <v>12</v>
      </c>
      <c r="J5" s="39"/>
      <c r="K5" s="39"/>
      <c r="L5" s="40"/>
      <c r="M5" s="34" t="s">
        <v>14</v>
      </c>
      <c r="N5" s="32" t="s">
        <v>15</v>
      </c>
      <c r="O5" s="36" t="s">
        <v>16</v>
      </c>
    </row>
    <row r="6" spans="1:15" ht="13.5" thickBot="1">
      <c r="A6" s="31"/>
      <c r="B6" s="33"/>
      <c r="C6" s="33"/>
      <c r="D6" s="33"/>
      <c r="E6" s="33"/>
      <c r="F6" s="33"/>
      <c r="G6" s="33"/>
      <c r="H6" s="35"/>
      <c r="I6" s="1" t="s">
        <v>8</v>
      </c>
      <c r="J6" s="1" t="s">
        <v>9</v>
      </c>
      <c r="K6" s="1" t="s">
        <v>10</v>
      </c>
      <c r="L6" s="1" t="s">
        <v>13</v>
      </c>
      <c r="M6" s="35"/>
      <c r="N6" s="33"/>
      <c r="O6" s="37"/>
    </row>
    <row r="7" spans="1:15" ht="12.75">
      <c r="A7" s="8"/>
      <c r="B7" s="2" t="s">
        <v>88</v>
      </c>
      <c r="C7" s="2" t="s">
        <v>89</v>
      </c>
      <c r="D7" s="2" t="s">
        <v>90</v>
      </c>
      <c r="E7" s="4" t="s">
        <v>342</v>
      </c>
      <c r="F7" s="4" t="s">
        <v>343</v>
      </c>
      <c r="G7" s="6"/>
      <c r="H7" s="24">
        <v>188</v>
      </c>
      <c r="I7" s="2">
        <v>61</v>
      </c>
      <c r="J7" s="2">
        <v>94</v>
      </c>
      <c r="K7" s="2">
        <v>95</v>
      </c>
      <c r="L7" s="2">
        <v>61</v>
      </c>
      <c r="M7" s="2">
        <v>94.5</v>
      </c>
      <c r="N7" s="24">
        <f>H7+M7</f>
        <v>282.5</v>
      </c>
      <c r="O7" s="14" t="s">
        <v>23</v>
      </c>
    </row>
    <row r="8" spans="1:15" ht="12.75">
      <c r="A8" s="9"/>
      <c r="B8" s="3" t="s">
        <v>344</v>
      </c>
      <c r="C8" s="3" t="s">
        <v>345</v>
      </c>
      <c r="D8" s="3" t="s">
        <v>346</v>
      </c>
      <c r="E8" s="5" t="s">
        <v>347</v>
      </c>
      <c r="F8" s="5" t="s">
        <v>348</v>
      </c>
      <c r="G8" s="7"/>
      <c r="H8" s="25">
        <v>180</v>
      </c>
      <c r="I8" s="3">
        <v>88</v>
      </c>
      <c r="J8" s="3">
        <v>90</v>
      </c>
      <c r="K8" s="3">
        <v>78</v>
      </c>
      <c r="L8" s="3">
        <v>78</v>
      </c>
      <c r="M8" s="3">
        <v>89</v>
      </c>
      <c r="N8" s="25">
        <f>H8+M8</f>
        <v>269</v>
      </c>
      <c r="O8" s="15"/>
    </row>
    <row r="9" spans="1:15" ht="12.75">
      <c r="A9" s="9"/>
      <c r="B9" s="3" t="s">
        <v>349</v>
      </c>
      <c r="C9" s="3" t="s">
        <v>350</v>
      </c>
      <c r="D9" s="3" t="s">
        <v>346</v>
      </c>
      <c r="E9" s="5" t="s">
        <v>347</v>
      </c>
      <c r="F9" s="5" t="s">
        <v>145</v>
      </c>
      <c r="G9" s="7"/>
      <c r="H9" s="25">
        <v>165</v>
      </c>
      <c r="I9" s="3">
        <v>79</v>
      </c>
      <c r="J9" s="3">
        <v>82</v>
      </c>
      <c r="K9" s="3">
        <v>83</v>
      </c>
      <c r="L9" s="3">
        <v>79</v>
      </c>
      <c r="M9" s="3">
        <v>82.5</v>
      </c>
      <c r="N9" s="25">
        <f>H9+M9</f>
        <v>247.5</v>
      </c>
      <c r="O9" s="15" t="s">
        <v>30</v>
      </c>
    </row>
    <row r="10" spans="1:15" ht="13.5" thickBot="1">
      <c r="A10" s="10"/>
      <c r="B10" s="11" t="s">
        <v>351</v>
      </c>
      <c r="C10" s="11" t="s">
        <v>352</v>
      </c>
      <c r="D10" s="11" t="s">
        <v>346</v>
      </c>
      <c r="E10" s="12" t="s">
        <v>347</v>
      </c>
      <c r="F10" s="12" t="s">
        <v>353</v>
      </c>
      <c r="G10" s="13"/>
      <c r="H10" s="26">
        <v>151.33</v>
      </c>
      <c r="I10" s="11">
        <v>0</v>
      </c>
      <c r="J10" s="11">
        <v>87</v>
      </c>
      <c r="K10" s="11">
        <v>79</v>
      </c>
      <c r="L10" s="11">
        <v>0</v>
      </c>
      <c r="M10" s="11">
        <v>83</v>
      </c>
      <c r="N10" s="26">
        <f>H10+M10</f>
        <v>234.33</v>
      </c>
      <c r="O10" s="16" t="s">
        <v>34</v>
      </c>
    </row>
  </sheetData>
  <sheetProtection/>
  <mergeCells count="16">
    <mergeCell ref="A5:A6"/>
    <mergeCell ref="B5:B6"/>
    <mergeCell ref="C5:C6"/>
    <mergeCell ref="D5:D6"/>
    <mergeCell ref="A1:O1"/>
    <mergeCell ref="A2:O2"/>
    <mergeCell ref="A3:O3"/>
    <mergeCell ref="A4:O4"/>
    <mergeCell ref="O5:O6"/>
    <mergeCell ref="H5:H6"/>
    <mergeCell ref="I5:L5"/>
    <mergeCell ref="M5:M6"/>
    <mergeCell ref="N5:N6"/>
    <mergeCell ref="E5:E6"/>
    <mergeCell ref="F5:F6"/>
    <mergeCell ref="G5:G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50" zoomScaleNormal="50" zoomScalePageLayoutView="0" workbookViewId="0" topLeftCell="A1">
      <selection activeCell="A1" sqref="A1:N10"/>
    </sheetView>
  </sheetViews>
  <sheetFormatPr defaultColWidth="9.00390625" defaultRowHeight="12.75"/>
  <cols>
    <col min="1" max="1" width="11.625" style="17" customWidth="1"/>
    <col min="2" max="2" width="18.125" style="18" customWidth="1"/>
    <col min="3" max="3" width="16.75390625" style="18" customWidth="1"/>
    <col min="4" max="4" width="33.375" style="18" customWidth="1"/>
    <col min="5" max="5" width="12.00390625" style="18" customWidth="1"/>
    <col min="6" max="6" width="25.00390625" style="18" customWidth="1"/>
    <col min="7" max="7" width="9.125" style="18" customWidth="1"/>
    <col min="8" max="8" width="9.25390625" style="19" bestFit="1" customWidth="1"/>
    <col min="9" max="11" width="9.25390625" style="20" bestFit="1" customWidth="1"/>
    <col min="12" max="12" width="9.25390625" style="19" bestFit="1" customWidth="1"/>
    <col min="13" max="13" width="11.875" style="20" bestFit="1" customWidth="1"/>
    <col min="14" max="14" width="9.25390625" style="20" bestFit="1" customWidth="1"/>
    <col min="15" max="16384" width="9.125" style="20" customWidth="1"/>
  </cols>
  <sheetData>
    <row r="1" spans="4:7" ht="31.5" customHeight="1">
      <c r="D1" s="52" t="s">
        <v>302</v>
      </c>
      <c r="E1" s="52"/>
      <c r="F1" s="52"/>
      <c r="G1" s="52"/>
    </row>
    <row r="2" spans="1:14" ht="27.75" customHeight="1">
      <c r="A2" s="52" t="s">
        <v>303</v>
      </c>
      <c r="B2" s="52"/>
      <c r="C2" s="52"/>
      <c r="D2" s="52"/>
      <c r="E2" s="52"/>
      <c r="F2" s="53" t="s">
        <v>304</v>
      </c>
      <c r="G2" s="53"/>
      <c r="H2" s="44" t="s">
        <v>305</v>
      </c>
      <c r="I2" s="44"/>
      <c r="J2" s="44" t="s">
        <v>306</v>
      </c>
      <c r="K2" s="44"/>
      <c r="L2" s="45" t="s">
        <v>27</v>
      </c>
      <c r="M2" s="45"/>
      <c r="N2" s="45"/>
    </row>
    <row r="3" spans="1:2" ht="16.5">
      <c r="A3" s="46" t="s">
        <v>307</v>
      </c>
      <c r="B3" s="46"/>
    </row>
    <row r="4" spans="1:14" ht="16.5">
      <c r="A4" s="47" t="s">
        <v>308</v>
      </c>
      <c r="B4" s="49" t="s">
        <v>309</v>
      </c>
      <c r="C4" s="49"/>
      <c r="D4" s="49"/>
      <c r="E4" s="49"/>
      <c r="F4" s="49" t="s">
        <v>310</v>
      </c>
      <c r="G4" s="49"/>
      <c r="H4" s="50" t="s">
        <v>311</v>
      </c>
      <c r="I4" s="51" t="s">
        <v>312</v>
      </c>
      <c r="J4" s="51"/>
      <c r="K4" s="51"/>
      <c r="L4" s="50" t="s">
        <v>313</v>
      </c>
      <c r="M4" s="43" t="s">
        <v>314</v>
      </c>
      <c r="N4" s="43" t="s">
        <v>315</v>
      </c>
    </row>
    <row r="5" spans="1:14" ht="16.5">
      <c r="A5" s="48"/>
      <c r="B5" s="21" t="s">
        <v>316</v>
      </c>
      <c r="C5" s="21" t="s">
        <v>317</v>
      </c>
      <c r="D5" s="21" t="s">
        <v>5</v>
      </c>
      <c r="E5" s="21" t="s">
        <v>3</v>
      </c>
      <c r="F5" s="21" t="s">
        <v>317</v>
      </c>
      <c r="G5" s="21" t="s">
        <v>318</v>
      </c>
      <c r="H5" s="50"/>
      <c r="I5" s="22">
        <v>1</v>
      </c>
      <c r="J5" s="22">
        <v>2</v>
      </c>
      <c r="K5" s="22">
        <v>3</v>
      </c>
      <c r="L5" s="50"/>
      <c r="M5" s="43"/>
      <c r="N5" s="43"/>
    </row>
    <row r="6" spans="1:15" ht="16.5">
      <c r="A6" s="17" t="s">
        <v>23</v>
      </c>
      <c r="B6" s="18" t="s">
        <v>319</v>
      </c>
      <c r="C6" s="18" t="s">
        <v>320</v>
      </c>
      <c r="D6" s="18" t="s">
        <v>321</v>
      </c>
      <c r="E6" s="18" t="s">
        <v>322</v>
      </c>
      <c r="F6" s="18" t="s">
        <v>323</v>
      </c>
      <c r="G6" s="18" t="s">
        <v>73</v>
      </c>
      <c r="H6" s="19">
        <v>86.67</v>
      </c>
      <c r="I6" s="20">
        <v>2320</v>
      </c>
      <c r="J6" s="20">
        <v>2151</v>
      </c>
      <c r="K6" s="20">
        <v>2969</v>
      </c>
      <c r="L6" s="19">
        <v>0.4544267952442169</v>
      </c>
      <c r="M6" s="19">
        <f>(I6+J6+K6-K6)*L6</f>
        <v>2031.7422015368938</v>
      </c>
      <c r="N6" s="20">
        <v>1000</v>
      </c>
      <c r="O6" s="23"/>
    </row>
    <row r="7" spans="1:14" ht="16.5">
      <c r="A7" s="17" t="s">
        <v>30</v>
      </c>
      <c r="B7" s="18" t="s">
        <v>324</v>
      </c>
      <c r="C7" s="18" t="s">
        <v>325</v>
      </c>
      <c r="D7" s="18" t="s">
        <v>326</v>
      </c>
      <c r="E7" s="18" t="s">
        <v>218</v>
      </c>
      <c r="F7" s="18" t="s">
        <v>327</v>
      </c>
      <c r="G7" s="18" t="s">
        <v>328</v>
      </c>
      <c r="H7" s="19">
        <v>81.67</v>
      </c>
      <c r="I7" s="20">
        <v>3069</v>
      </c>
      <c r="J7" s="20">
        <v>3156</v>
      </c>
      <c r="K7" s="20">
        <v>4492</v>
      </c>
      <c r="L7" s="19">
        <v>0.45158299803733826</v>
      </c>
      <c r="M7" s="19">
        <f>(I7+J7+K7-K7)*L7</f>
        <v>2811.1041627824306</v>
      </c>
      <c r="N7" s="20">
        <v>800</v>
      </c>
    </row>
    <row r="8" spans="1:14" ht="16.5">
      <c r="A8" s="17" t="s">
        <v>34</v>
      </c>
      <c r="B8" s="18" t="s">
        <v>329</v>
      </c>
      <c r="C8" s="18" t="s">
        <v>330</v>
      </c>
      <c r="D8" s="18" t="s">
        <v>326</v>
      </c>
      <c r="E8" s="18" t="s">
        <v>331</v>
      </c>
      <c r="F8" s="18" t="s">
        <v>332</v>
      </c>
      <c r="G8" s="18" t="s">
        <v>328</v>
      </c>
      <c r="H8" s="19">
        <v>83.33</v>
      </c>
      <c r="I8" s="20">
        <v>3025</v>
      </c>
      <c r="J8" s="20">
        <v>2893</v>
      </c>
      <c r="K8" s="20">
        <v>3567</v>
      </c>
      <c r="L8" s="19">
        <v>0.4949311912059784</v>
      </c>
      <c r="M8" s="19">
        <f>(I8+J8+K8-K8)*L8</f>
        <v>2929.00278955698</v>
      </c>
      <c r="N8" s="20">
        <v>600</v>
      </c>
    </row>
    <row r="9" spans="1:14" ht="16.5">
      <c r="A9" s="17" t="s">
        <v>39</v>
      </c>
      <c r="B9" s="18" t="s">
        <v>333</v>
      </c>
      <c r="C9" s="18" t="s">
        <v>334</v>
      </c>
      <c r="D9" s="18" t="s">
        <v>335</v>
      </c>
      <c r="E9" s="18" t="s">
        <v>336</v>
      </c>
      <c r="F9" s="18" t="s">
        <v>337</v>
      </c>
      <c r="G9" s="18" t="s">
        <v>338</v>
      </c>
      <c r="H9" s="19">
        <v>93</v>
      </c>
      <c r="I9" s="20">
        <v>5290</v>
      </c>
      <c r="J9" s="20">
        <v>3524</v>
      </c>
      <c r="K9" s="20">
        <v>6057</v>
      </c>
      <c r="L9" s="19">
        <v>0.33551090955734253</v>
      </c>
      <c r="M9" s="19">
        <f>(I9+J9+K9-K9)*L9</f>
        <v>2957.193156838417</v>
      </c>
      <c r="N9" s="20">
        <v>400</v>
      </c>
    </row>
    <row r="10" spans="1:14" ht="16.5">
      <c r="A10" s="17" t="s">
        <v>62</v>
      </c>
      <c r="B10" s="18" t="s">
        <v>339</v>
      </c>
      <c r="C10" s="18" t="s">
        <v>340</v>
      </c>
      <c r="D10" s="18" t="s">
        <v>326</v>
      </c>
      <c r="E10" s="18" t="s">
        <v>109</v>
      </c>
      <c r="F10" s="18" t="s">
        <v>341</v>
      </c>
      <c r="G10" s="18" t="s">
        <v>40</v>
      </c>
      <c r="H10" s="19">
        <v>84</v>
      </c>
      <c r="I10" s="20">
        <v>3950</v>
      </c>
      <c r="J10" s="20">
        <v>5530</v>
      </c>
      <c r="K10" s="20">
        <v>6005</v>
      </c>
      <c r="L10" s="19">
        <v>0.3325763940811157</v>
      </c>
      <c r="M10" s="19">
        <f>(I10+J10+K10-K10)*L10</f>
        <v>3152.824215888977</v>
      </c>
      <c r="N10" s="20">
        <v>200</v>
      </c>
    </row>
  </sheetData>
  <sheetProtection/>
  <mergeCells count="15">
    <mergeCell ref="M4:M5"/>
    <mergeCell ref="D1:G1"/>
    <mergeCell ref="A2:E2"/>
    <mergeCell ref="F2:G2"/>
    <mergeCell ref="H2:I2"/>
    <mergeCell ref="N4:N5"/>
    <mergeCell ref="J2:K2"/>
    <mergeCell ref="L2:N2"/>
    <mergeCell ref="A3:B3"/>
    <mergeCell ref="A4:A5"/>
    <mergeCell ref="B4:E4"/>
    <mergeCell ref="F4:G4"/>
    <mergeCell ref="H4:H5"/>
    <mergeCell ref="I4:K4"/>
    <mergeCell ref="L4:L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50" zoomScaleNormal="50" zoomScalePageLayoutView="0" workbookViewId="0" topLeftCell="A1">
      <selection activeCell="A1" sqref="A1:O10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9.25390625" style="0" bestFit="1" customWidth="1"/>
    <col min="5" max="5" width="22.375" style="0" bestFit="1" customWidth="1"/>
    <col min="6" max="6" width="11.625" style="0" bestFit="1" customWidth="1"/>
    <col min="8" max="8" width="10.75390625" style="0" customWidth="1"/>
    <col min="12" max="12" width="9.625" style="0" bestFit="1" customWidth="1"/>
    <col min="13" max="13" width="10.75390625" style="0" customWidth="1"/>
  </cols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11</v>
      </c>
      <c r="I5" s="38" t="s">
        <v>12</v>
      </c>
      <c r="J5" s="39"/>
      <c r="K5" s="39"/>
      <c r="L5" s="40"/>
      <c r="M5" s="34" t="s">
        <v>14</v>
      </c>
      <c r="N5" s="32" t="s">
        <v>15</v>
      </c>
      <c r="O5" s="36" t="s">
        <v>16</v>
      </c>
    </row>
    <row r="6" spans="1:15" ht="13.5" thickBot="1">
      <c r="A6" s="31"/>
      <c r="B6" s="33"/>
      <c r="C6" s="33"/>
      <c r="D6" s="33"/>
      <c r="E6" s="33"/>
      <c r="F6" s="33"/>
      <c r="G6" s="33"/>
      <c r="H6" s="35"/>
      <c r="I6" s="1" t="s">
        <v>8</v>
      </c>
      <c r="J6" s="1" t="s">
        <v>9</v>
      </c>
      <c r="K6" s="1" t="s">
        <v>10</v>
      </c>
      <c r="L6" s="1" t="s">
        <v>13</v>
      </c>
      <c r="M6" s="35"/>
      <c r="N6" s="33"/>
      <c r="O6" s="37"/>
    </row>
    <row r="7" spans="1:15" ht="12.75">
      <c r="A7" s="8">
        <v>46</v>
      </c>
      <c r="B7" s="2" t="s">
        <v>17</v>
      </c>
      <c r="C7" s="2" t="s">
        <v>18</v>
      </c>
      <c r="D7" s="2" t="s">
        <v>19</v>
      </c>
      <c r="E7" s="4" t="s">
        <v>20</v>
      </c>
      <c r="F7" s="4" t="s">
        <v>21</v>
      </c>
      <c r="G7" s="6" t="s">
        <v>22</v>
      </c>
      <c r="H7" s="2">
        <v>82</v>
      </c>
      <c r="I7" s="2">
        <v>87</v>
      </c>
      <c r="J7" s="2">
        <v>100</v>
      </c>
      <c r="K7" s="2">
        <v>98</v>
      </c>
      <c r="L7" s="2">
        <v>87</v>
      </c>
      <c r="M7" s="2">
        <v>99</v>
      </c>
      <c r="N7" s="2">
        <v>181</v>
      </c>
      <c r="O7" s="14" t="s">
        <v>23</v>
      </c>
    </row>
    <row r="8" spans="1:15" ht="12.75">
      <c r="A8" s="9">
        <v>22</v>
      </c>
      <c r="B8" s="3" t="s">
        <v>24</v>
      </c>
      <c r="C8" s="3" t="s">
        <v>25</v>
      </c>
      <c r="D8" s="3" t="s">
        <v>26</v>
      </c>
      <c r="E8" s="5" t="s">
        <v>27</v>
      </c>
      <c r="F8" s="5" t="s">
        <v>28</v>
      </c>
      <c r="G8" s="7" t="s">
        <v>29</v>
      </c>
      <c r="H8" s="3">
        <v>83.67</v>
      </c>
      <c r="I8" s="3">
        <v>94</v>
      </c>
      <c r="J8" s="3">
        <v>84</v>
      </c>
      <c r="K8" s="3">
        <v>94</v>
      </c>
      <c r="L8" s="3">
        <v>84</v>
      </c>
      <c r="M8" s="3">
        <v>94</v>
      </c>
      <c r="N8" s="3">
        <v>177.67</v>
      </c>
      <c r="O8" s="15" t="s">
        <v>30</v>
      </c>
    </row>
    <row r="9" spans="1:15" ht="12.75">
      <c r="A9" s="9">
        <v>17</v>
      </c>
      <c r="B9" s="3" t="s">
        <v>31</v>
      </c>
      <c r="C9" s="3" t="s">
        <v>32</v>
      </c>
      <c r="D9" s="3" t="s">
        <v>26</v>
      </c>
      <c r="E9" s="5" t="s">
        <v>27</v>
      </c>
      <c r="F9" s="5" t="s">
        <v>33</v>
      </c>
      <c r="G9" s="7" t="s">
        <v>29</v>
      </c>
      <c r="H9" s="3">
        <v>86.33</v>
      </c>
      <c r="I9" s="3">
        <v>83</v>
      </c>
      <c r="J9" s="3">
        <v>46</v>
      </c>
      <c r="K9" s="3">
        <v>96</v>
      </c>
      <c r="L9" s="3">
        <v>46</v>
      </c>
      <c r="M9" s="3">
        <v>89.5</v>
      </c>
      <c r="N9" s="3">
        <v>175.83</v>
      </c>
      <c r="O9" s="15" t="s">
        <v>34</v>
      </c>
    </row>
    <row r="10" spans="1:15" ht="13.5" thickBot="1">
      <c r="A10" s="10">
        <v>21</v>
      </c>
      <c r="B10" s="11" t="s">
        <v>35</v>
      </c>
      <c r="C10" s="11" t="s">
        <v>36</v>
      </c>
      <c r="D10" s="11" t="s">
        <v>26</v>
      </c>
      <c r="E10" s="12" t="s">
        <v>27</v>
      </c>
      <c r="F10" s="12" t="s">
        <v>37</v>
      </c>
      <c r="G10" s="13" t="s">
        <v>38</v>
      </c>
      <c r="H10" s="11">
        <v>76.67</v>
      </c>
      <c r="I10" s="11">
        <v>88</v>
      </c>
      <c r="J10" s="11">
        <v>89</v>
      </c>
      <c r="K10" s="11">
        <v>98</v>
      </c>
      <c r="L10" s="11">
        <v>88</v>
      </c>
      <c r="M10" s="11">
        <v>93.5</v>
      </c>
      <c r="N10" s="11">
        <v>170.17</v>
      </c>
      <c r="O10" s="16" t="s">
        <v>39</v>
      </c>
    </row>
  </sheetData>
  <sheetProtection/>
  <mergeCells count="16">
    <mergeCell ref="G5:G6"/>
    <mergeCell ref="H5:H6"/>
    <mergeCell ref="M5:M6"/>
    <mergeCell ref="N5:N6"/>
    <mergeCell ref="O5:O6"/>
    <mergeCell ref="I5:L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">
      <selection activeCell="A1" sqref="A1:O15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13.375" style="0" bestFit="1" customWidth="1"/>
    <col min="5" max="5" width="23.00390625" style="0" bestFit="1" customWidth="1"/>
    <col min="6" max="6" width="15.625" style="0" bestFit="1" customWidth="1"/>
    <col min="8" max="8" width="10.75390625" style="0" customWidth="1"/>
    <col min="12" max="12" width="9.625" style="0" bestFit="1" customWidth="1"/>
    <col min="13" max="13" width="10.75390625" style="0" customWidth="1"/>
  </cols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11</v>
      </c>
      <c r="I5" s="38" t="s">
        <v>12</v>
      </c>
      <c r="J5" s="39"/>
      <c r="K5" s="39"/>
      <c r="L5" s="40"/>
      <c r="M5" s="34" t="s">
        <v>14</v>
      </c>
      <c r="N5" s="32" t="s">
        <v>15</v>
      </c>
      <c r="O5" s="36" t="s">
        <v>16</v>
      </c>
    </row>
    <row r="6" spans="1:15" ht="13.5" thickBot="1">
      <c r="A6" s="31"/>
      <c r="B6" s="33"/>
      <c r="C6" s="33"/>
      <c r="D6" s="33"/>
      <c r="E6" s="33"/>
      <c r="F6" s="33"/>
      <c r="G6" s="33"/>
      <c r="H6" s="35"/>
      <c r="I6" s="1" t="s">
        <v>8</v>
      </c>
      <c r="J6" s="1" t="s">
        <v>9</v>
      </c>
      <c r="K6" s="1" t="s">
        <v>10</v>
      </c>
      <c r="L6" s="1" t="s">
        <v>13</v>
      </c>
      <c r="M6" s="35"/>
      <c r="N6" s="33"/>
      <c r="O6" s="37"/>
    </row>
    <row r="7" spans="1:15" ht="12.75">
      <c r="A7" s="8">
        <v>34</v>
      </c>
      <c r="B7" s="2" t="s">
        <v>42</v>
      </c>
      <c r="C7" s="2" t="s">
        <v>43</v>
      </c>
      <c r="D7" s="2" t="s">
        <v>44</v>
      </c>
      <c r="E7" s="4" t="s">
        <v>45</v>
      </c>
      <c r="F7" s="4" t="s">
        <v>46</v>
      </c>
      <c r="G7" s="6" t="s">
        <v>38</v>
      </c>
      <c r="H7" s="2">
        <v>94.67</v>
      </c>
      <c r="I7" s="2">
        <v>84</v>
      </c>
      <c r="J7" s="2">
        <v>100</v>
      </c>
      <c r="K7" s="2">
        <v>100</v>
      </c>
      <c r="L7" s="2">
        <v>84</v>
      </c>
      <c r="M7" s="2">
        <v>100</v>
      </c>
      <c r="N7" s="2">
        <v>194.67</v>
      </c>
      <c r="O7" s="14" t="s">
        <v>23</v>
      </c>
    </row>
    <row r="8" spans="1:15" ht="12.75">
      <c r="A8" s="9">
        <v>71</v>
      </c>
      <c r="B8" s="3" t="s">
        <v>47</v>
      </c>
      <c r="C8" s="3" t="s">
        <v>48</v>
      </c>
      <c r="D8" s="3" t="s">
        <v>49</v>
      </c>
      <c r="E8" s="5" t="s">
        <v>50</v>
      </c>
      <c r="F8" s="5" t="s">
        <v>51</v>
      </c>
      <c r="G8" s="7" t="s">
        <v>22</v>
      </c>
      <c r="H8" s="3">
        <v>95.67</v>
      </c>
      <c r="I8" s="3">
        <v>70</v>
      </c>
      <c r="J8" s="3">
        <v>94</v>
      </c>
      <c r="K8" s="3">
        <v>95</v>
      </c>
      <c r="L8" s="3">
        <v>70</v>
      </c>
      <c r="M8" s="3">
        <v>94.5</v>
      </c>
      <c r="N8" s="3">
        <v>190.17</v>
      </c>
      <c r="O8" s="15" t="s">
        <v>30</v>
      </c>
    </row>
    <row r="9" spans="1:15" ht="12.75">
      <c r="A9" s="9">
        <v>31</v>
      </c>
      <c r="B9" s="3" t="s">
        <v>52</v>
      </c>
      <c r="C9" s="3" t="s">
        <v>53</v>
      </c>
      <c r="D9" s="3" t="s">
        <v>44</v>
      </c>
      <c r="E9" s="5" t="s">
        <v>45</v>
      </c>
      <c r="F9" s="5" t="s">
        <v>54</v>
      </c>
      <c r="G9" s="7" t="s">
        <v>22</v>
      </c>
      <c r="H9" s="3">
        <v>92.67</v>
      </c>
      <c r="I9" s="3">
        <v>0</v>
      </c>
      <c r="J9" s="3">
        <v>100</v>
      </c>
      <c r="K9" s="3">
        <v>94</v>
      </c>
      <c r="L9" s="3">
        <v>0</v>
      </c>
      <c r="M9" s="3">
        <v>97</v>
      </c>
      <c r="N9" s="3">
        <v>189.67</v>
      </c>
      <c r="O9" s="15" t="s">
        <v>34</v>
      </c>
    </row>
    <row r="10" spans="1:15" ht="12.75">
      <c r="A10" s="9">
        <v>37</v>
      </c>
      <c r="B10" s="3" t="s">
        <v>55</v>
      </c>
      <c r="C10" s="3" t="s">
        <v>56</v>
      </c>
      <c r="D10" s="3" t="s">
        <v>44</v>
      </c>
      <c r="E10" s="5" t="s">
        <v>45</v>
      </c>
      <c r="F10" s="5" t="s">
        <v>57</v>
      </c>
      <c r="G10" s="7" t="s">
        <v>38</v>
      </c>
      <c r="H10" s="3">
        <v>90</v>
      </c>
      <c r="I10" s="3">
        <v>83</v>
      </c>
      <c r="J10" s="3">
        <v>100</v>
      </c>
      <c r="K10" s="3">
        <v>91</v>
      </c>
      <c r="L10" s="3">
        <v>83</v>
      </c>
      <c r="M10" s="3">
        <v>95.5</v>
      </c>
      <c r="N10" s="3">
        <v>185.5</v>
      </c>
      <c r="O10" s="15" t="s">
        <v>39</v>
      </c>
    </row>
    <row r="11" spans="1:15" ht="12.75">
      <c r="A11" s="9">
        <v>74</v>
      </c>
      <c r="B11" s="3" t="s">
        <v>58</v>
      </c>
      <c r="C11" s="3" t="s">
        <v>59</v>
      </c>
      <c r="D11" s="3" t="s">
        <v>19</v>
      </c>
      <c r="E11" s="5" t="s">
        <v>60</v>
      </c>
      <c r="F11" s="5" t="s">
        <v>61</v>
      </c>
      <c r="G11" s="7" t="s">
        <v>29</v>
      </c>
      <c r="H11" s="3">
        <v>86.67</v>
      </c>
      <c r="I11" s="3">
        <v>93</v>
      </c>
      <c r="J11" s="3">
        <v>94</v>
      </c>
      <c r="K11" s="3">
        <v>100</v>
      </c>
      <c r="L11" s="3">
        <v>93</v>
      </c>
      <c r="M11" s="3">
        <v>97</v>
      </c>
      <c r="N11" s="3">
        <v>183.67</v>
      </c>
      <c r="O11" s="15" t="s">
        <v>62</v>
      </c>
    </row>
    <row r="12" spans="1:15" ht="12.75">
      <c r="A12" s="9">
        <v>38</v>
      </c>
      <c r="B12" s="3" t="s">
        <v>63</v>
      </c>
      <c r="C12" s="3" t="s">
        <v>64</v>
      </c>
      <c r="D12" s="3" t="s">
        <v>65</v>
      </c>
      <c r="E12" s="5" t="s">
        <v>66</v>
      </c>
      <c r="F12" s="5" t="s">
        <v>67</v>
      </c>
      <c r="G12" s="7" t="s">
        <v>68</v>
      </c>
      <c r="H12" s="3">
        <v>83</v>
      </c>
      <c r="I12" s="3">
        <v>87</v>
      </c>
      <c r="J12" s="3">
        <v>100</v>
      </c>
      <c r="K12" s="3">
        <v>94</v>
      </c>
      <c r="L12" s="3">
        <v>87</v>
      </c>
      <c r="M12" s="3">
        <v>97</v>
      </c>
      <c r="N12" s="3">
        <v>180</v>
      </c>
      <c r="O12" s="15" t="s">
        <v>69</v>
      </c>
    </row>
    <row r="13" spans="1:15" ht="12.75">
      <c r="A13" s="9">
        <v>32</v>
      </c>
      <c r="B13" s="3" t="s">
        <v>70</v>
      </c>
      <c r="C13" s="3" t="s">
        <v>71</v>
      </c>
      <c r="D13" s="3" t="s">
        <v>44</v>
      </c>
      <c r="E13" s="5" t="s">
        <v>45</v>
      </c>
      <c r="F13" s="5" t="s">
        <v>72</v>
      </c>
      <c r="G13" s="7" t="s">
        <v>73</v>
      </c>
      <c r="H13" s="3">
        <v>80.33</v>
      </c>
      <c r="I13" s="3">
        <v>73</v>
      </c>
      <c r="J13" s="3">
        <v>100</v>
      </c>
      <c r="K13" s="3">
        <v>98</v>
      </c>
      <c r="L13" s="3">
        <v>73</v>
      </c>
      <c r="M13" s="3">
        <v>99</v>
      </c>
      <c r="N13" s="3">
        <v>179.33</v>
      </c>
      <c r="O13" s="15" t="s">
        <v>74</v>
      </c>
    </row>
    <row r="14" spans="1:15" ht="12.75">
      <c r="A14" s="9">
        <v>8</v>
      </c>
      <c r="B14" s="3" t="s">
        <v>75</v>
      </c>
      <c r="C14" s="3" t="s">
        <v>76</v>
      </c>
      <c r="D14" s="3" t="s">
        <v>77</v>
      </c>
      <c r="E14" s="5" t="s">
        <v>78</v>
      </c>
      <c r="F14" s="5" t="s">
        <v>79</v>
      </c>
      <c r="G14" s="7" t="s">
        <v>80</v>
      </c>
      <c r="H14" s="3">
        <v>79.67</v>
      </c>
      <c r="I14" s="3">
        <v>0</v>
      </c>
      <c r="J14" s="3">
        <v>94</v>
      </c>
      <c r="K14" s="3">
        <v>100</v>
      </c>
      <c r="L14" s="3">
        <v>0</v>
      </c>
      <c r="M14" s="3">
        <v>97</v>
      </c>
      <c r="N14" s="3">
        <v>176.67</v>
      </c>
      <c r="O14" s="15" t="s">
        <v>81</v>
      </c>
    </row>
    <row r="15" spans="1:15" ht="13.5" thickBot="1">
      <c r="A15" s="10">
        <v>29</v>
      </c>
      <c r="B15" s="11" t="s">
        <v>82</v>
      </c>
      <c r="C15" s="11" t="s">
        <v>83</v>
      </c>
      <c r="D15" s="11" t="s">
        <v>26</v>
      </c>
      <c r="E15" s="12" t="s">
        <v>27</v>
      </c>
      <c r="F15" s="12" t="s">
        <v>84</v>
      </c>
      <c r="G15" s="13" t="s">
        <v>85</v>
      </c>
      <c r="H15" s="11">
        <v>79.33</v>
      </c>
      <c r="I15" s="11">
        <v>93</v>
      </c>
      <c r="J15" s="11">
        <v>100</v>
      </c>
      <c r="K15" s="11">
        <v>92</v>
      </c>
      <c r="L15" s="11">
        <v>92</v>
      </c>
      <c r="M15" s="11">
        <v>96.5</v>
      </c>
      <c r="N15" s="11">
        <v>175.83</v>
      </c>
      <c r="O15" s="16" t="s">
        <v>86</v>
      </c>
    </row>
  </sheetData>
  <sheetProtection/>
  <mergeCells count="16">
    <mergeCell ref="G5:G6"/>
    <mergeCell ref="H5:H6"/>
    <mergeCell ref="M5:M6"/>
    <mergeCell ref="N5:N6"/>
    <mergeCell ref="O5:O6"/>
    <mergeCell ref="I5:L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">
      <selection activeCell="A1" sqref="A1:O15"/>
    </sheetView>
  </sheetViews>
  <sheetFormatPr defaultColWidth="9.00390625" defaultRowHeight="12.75"/>
  <cols>
    <col min="1" max="1" width="14.375" style="0" bestFit="1" customWidth="1"/>
    <col min="2" max="2" width="18.125" style="0" bestFit="1" customWidth="1"/>
    <col min="3" max="3" width="8.125" style="0" bestFit="1" customWidth="1"/>
    <col min="4" max="4" width="14.75390625" style="0" bestFit="1" customWidth="1"/>
    <col min="5" max="5" width="27.00390625" style="0" bestFit="1" customWidth="1"/>
    <col min="6" max="6" width="18.00390625" style="0" bestFit="1" customWidth="1"/>
    <col min="8" max="8" width="10.75390625" style="0" customWidth="1"/>
    <col min="12" max="12" width="9.625" style="0" bestFit="1" customWidth="1"/>
    <col min="13" max="13" width="10.75390625" style="0" customWidth="1"/>
  </cols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11</v>
      </c>
      <c r="I5" s="38" t="s">
        <v>12</v>
      </c>
      <c r="J5" s="39"/>
      <c r="K5" s="39"/>
      <c r="L5" s="40"/>
      <c r="M5" s="34" t="s">
        <v>14</v>
      </c>
      <c r="N5" s="32" t="s">
        <v>15</v>
      </c>
      <c r="O5" s="36" t="s">
        <v>16</v>
      </c>
    </row>
    <row r="6" spans="1:15" ht="13.5" thickBot="1">
      <c r="A6" s="31"/>
      <c r="B6" s="33"/>
      <c r="C6" s="33"/>
      <c r="D6" s="33"/>
      <c r="E6" s="33"/>
      <c r="F6" s="33"/>
      <c r="G6" s="33"/>
      <c r="H6" s="35"/>
      <c r="I6" s="1" t="s">
        <v>8</v>
      </c>
      <c r="J6" s="1" t="s">
        <v>9</v>
      </c>
      <c r="K6" s="1" t="s">
        <v>10</v>
      </c>
      <c r="L6" s="1" t="s">
        <v>13</v>
      </c>
      <c r="M6" s="35"/>
      <c r="N6" s="33"/>
      <c r="O6" s="37"/>
    </row>
    <row r="7" spans="1:15" ht="12.75">
      <c r="A7" s="8">
        <v>51</v>
      </c>
      <c r="B7" s="2" t="s">
        <v>88</v>
      </c>
      <c r="C7" s="2" t="s">
        <v>89</v>
      </c>
      <c r="D7" s="2" t="s">
        <v>90</v>
      </c>
      <c r="E7" s="4" t="s">
        <v>91</v>
      </c>
      <c r="F7" s="4" t="s">
        <v>92</v>
      </c>
      <c r="G7" s="6" t="s">
        <v>93</v>
      </c>
      <c r="H7" s="2">
        <v>95</v>
      </c>
      <c r="I7" s="2">
        <v>0</v>
      </c>
      <c r="J7" s="2">
        <v>88</v>
      </c>
      <c r="K7" s="2">
        <v>94</v>
      </c>
      <c r="L7" s="2">
        <v>0</v>
      </c>
      <c r="M7" s="2">
        <v>91</v>
      </c>
      <c r="N7" s="2">
        <v>186</v>
      </c>
      <c r="O7" s="14" t="s">
        <v>23</v>
      </c>
    </row>
    <row r="8" spans="1:15" ht="12.75">
      <c r="A8" s="9">
        <v>75</v>
      </c>
      <c r="B8" s="3" t="s">
        <v>94</v>
      </c>
      <c r="C8" s="3" t="s">
        <v>95</v>
      </c>
      <c r="D8" s="3" t="s">
        <v>19</v>
      </c>
      <c r="E8" s="5" t="s">
        <v>60</v>
      </c>
      <c r="F8" s="5" t="s">
        <v>96</v>
      </c>
      <c r="G8" s="7" t="s">
        <v>22</v>
      </c>
      <c r="H8" s="3">
        <v>85.67</v>
      </c>
      <c r="I8" s="3">
        <v>87</v>
      </c>
      <c r="J8" s="3">
        <v>96</v>
      </c>
      <c r="K8" s="3">
        <v>98</v>
      </c>
      <c r="L8" s="3">
        <v>87</v>
      </c>
      <c r="M8" s="3">
        <v>97</v>
      </c>
      <c r="N8" s="3">
        <v>182.67</v>
      </c>
      <c r="O8" s="15" t="s">
        <v>30</v>
      </c>
    </row>
    <row r="9" spans="1:15" ht="12.75">
      <c r="A9" s="9">
        <v>40</v>
      </c>
      <c r="B9" s="3" t="s">
        <v>97</v>
      </c>
      <c r="C9" s="3" t="s">
        <v>98</v>
      </c>
      <c r="D9" s="3" t="s">
        <v>44</v>
      </c>
      <c r="E9" s="5" t="s">
        <v>99</v>
      </c>
      <c r="F9" s="5" t="s">
        <v>100</v>
      </c>
      <c r="G9" s="7" t="s">
        <v>22</v>
      </c>
      <c r="H9" s="3">
        <v>90.33</v>
      </c>
      <c r="I9" s="3">
        <v>0</v>
      </c>
      <c r="J9" s="3">
        <v>98</v>
      </c>
      <c r="K9" s="3">
        <v>86</v>
      </c>
      <c r="L9" s="3">
        <v>0</v>
      </c>
      <c r="M9" s="3">
        <v>92</v>
      </c>
      <c r="N9" s="3">
        <v>182.33</v>
      </c>
      <c r="O9" s="15" t="s">
        <v>34</v>
      </c>
    </row>
    <row r="10" spans="1:15" ht="12.75">
      <c r="A10" s="9">
        <v>6</v>
      </c>
      <c r="B10" s="3" t="s">
        <v>101</v>
      </c>
      <c r="C10" s="3" t="s">
        <v>102</v>
      </c>
      <c r="D10" s="3" t="s">
        <v>77</v>
      </c>
      <c r="E10" s="5" t="s">
        <v>78</v>
      </c>
      <c r="F10" s="5" t="s">
        <v>103</v>
      </c>
      <c r="G10" s="7" t="s">
        <v>104</v>
      </c>
      <c r="H10" s="3">
        <v>92</v>
      </c>
      <c r="I10" s="3">
        <v>61</v>
      </c>
      <c r="J10" s="3">
        <v>88</v>
      </c>
      <c r="K10" s="3">
        <v>89</v>
      </c>
      <c r="L10" s="3">
        <v>61</v>
      </c>
      <c r="M10" s="3">
        <v>88.5</v>
      </c>
      <c r="N10" s="3">
        <v>180.5</v>
      </c>
      <c r="O10" s="15" t="s">
        <v>39</v>
      </c>
    </row>
    <row r="11" spans="1:15" ht="12.75">
      <c r="A11" s="9">
        <v>2</v>
      </c>
      <c r="B11" s="3" t="s">
        <v>105</v>
      </c>
      <c r="C11" s="3" t="s">
        <v>106</v>
      </c>
      <c r="D11" s="3" t="s">
        <v>77</v>
      </c>
      <c r="E11" s="5" t="s">
        <v>78</v>
      </c>
      <c r="F11" s="5" t="s">
        <v>107</v>
      </c>
      <c r="G11" s="7" t="s">
        <v>22</v>
      </c>
      <c r="H11" s="3">
        <v>85.33</v>
      </c>
      <c r="I11" s="3">
        <v>0</v>
      </c>
      <c r="J11" s="3">
        <v>98</v>
      </c>
      <c r="K11" s="3">
        <v>89</v>
      </c>
      <c r="L11" s="3">
        <v>0</v>
      </c>
      <c r="M11" s="3">
        <v>93.5</v>
      </c>
      <c r="N11" s="3">
        <v>178.83</v>
      </c>
      <c r="O11" s="15" t="s">
        <v>62</v>
      </c>
    </row>
    <row r="12" spans="1:15" ht="12.75">
      <c r="A12" s="9">
        <v>102</v>
      </c>
      <c r="B12" s="3" t="s">
        <v>108</v>
      </c>
      <c r="C12" s="3" t="s">
        <v>109</v>
      </c>
      <c r="D12" s="3" t="s">
        <v>49</v>
      </c>
      <c r="E12" s="5" t="s">
        <v>50</v>
      </c>
      <c r="F12" s="5" t="s">
        <v>110</v>
      </c>
      <c r="G12" s="7" t="s">
        <v>29</v>
      </c>
      <c r="H12" s="3">
        <v>83</v>
      </c>
      <c r="I12" s="3">
        <v>55</v>
      </c>
      <c r="J12" s="3">
        <v>96</v>
      </c>
      <c r="K12" s="3">
        <v>94</v>
      </c>
      <c r="L12" s="3">
        <v>55</v>
      </c>
      <c r="M12" s="3">
        <v>95</v>
      </c>
      <c r="N12" s="3">
        <v>178</v>
      </c>
      <c r="O12" s="15" t="s">
        <v>69</v>
      </c>
    </row>
    <row r="13" spans="1:15" ht="12.75">
      <c r="A13" s="9">
        <v>94</v>
      </c>
      <c r="B13" s="3" t="s">
        <v>111</v>
      </c>
      <c r="C13" s="3" t="s">
        <v>112</v>
      </c>
      <c r="D13" s="3" t="s">
        <v>113</v>
      </c>
      <c r="E13" s="5" t="s">
        <v>114</v>
      </c>
      <c r="F13" s="5" t="s">
        <v>115</v>
      </c>
      <c r="G13" s="7" t="s">
        <v>22</v>
      </c>
      <c r="H13" s="3">
        <v>84.33</v>
      </c>
      <c r="I13" s="3">
        <v>90</v>
      </c>
      <c r="J13" s="3">
        <v>95</v>
      </c>
      <c r="K13" s="3">
        <v>88</v>
      </c>
      <c r="L13" s="3">
        <v>88</v>
      </c>
      <c r="M13" s="3">
        <v>92.5</v>
      </c>
      <c r="N13" s="3">
        <v>176.83</v>
      </c>
      <c r="O13" s="15" t="s">
        <v>74</v>
      </c>
    </row>
    <row r="14" spans="1:15" ht="12.75">
      <c r="A14" s="9">
        <v>1</v>
      </c>
      <c r="B14" s="3" t="s">
        <v>116</v>
      </c>
      <c r="C14" s="3" t="s">
        <v>117</v>
      </c>
      <c r="D14" s="3" t="s">
        <v>77</v>
      </c>
      <c r="E14" s="5" t="s">
        <v>78</v>
      </c>
      <c r="F14" s="5" t="s">
        <v>118</v>
      </c>
      <c r="G14" s="7" t="s">
        <v>119</v>
      </c>
      <c r="H14" s="3">
        <v>89</v>
      </c>
      <c r="I14" s="3">
        <v>0</v>
      </c>
      <c r="J14" s="3">
        <v>84</v>
      </c>
      <c r="K14" s="3">
        <v>87</v>
      </c>
      <c r="L14" s="3">
        <v>0</v>
      </c>
      <c r="M14" s="3">
        <v>85.5</v>
      </c>
      <c r="N14" s="3">
        <v>174.5</v>
      </c>
      <c r="O14" s="15" t="s">
        <v>81</v>
      </c>
    </row>
    <row r="15" spans="1:15" ht="13.5" thickBot="1">
      <c r="A15" s="10">
        <v>67</v>
      </c>
      <c r="B15" s="11" t="s">
        <v>120</v>
      </c>
      <c r="C15" s="11" t="s">
        <v>121</v>
      </c>
      <c r="D15" s="11" t="s">
        <v>122</v>
      </c>
      <c r="E15" s="12" t="s">
        <v>123</v>
      </c>
      <c r="F15" s="12" t="s">
        <v>124</v>
      </c>
      <c r="G15" s="13" t="s">
        <v>119</v>
      </c>
      <c r="H15" s="11">
        <v>85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85</v>
      </c>
      <c r="O15" s="16" t="s">
        <v>86</v>
      </c>
    </row>
  </sheetData>
  <sheetProtection/>
  <mergeCells count="16">
    <mergeCell ref="G5:G6"/>
    <mergeCell ref="H5:H6"/>
    <mergeCell ref="M5:M6"/>
    <mergeCell ref="N5:N6"/>
    <mergeCell ref="O5:O6"/>
    <mergeCell ref="I5:L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75" zoomScaleNormal="75" zoomScalePageLayoutView="0" workbookViewId="0" topLeftCell="A1">
      <selection activeCell="A1" sqref="A1:O10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11.375" style="0" bestFit="1" customWidth="1"/>
    <col min="5" max="5" width="23.00390625" style="0" bestFit="1" customWidth="1"/>
    <col min="6" max="6" width="15.125" style="0" bestFit="1" customWidth="1"/>
    <col min="8" max="8" width="10.75390625" style="0" customWidth="1"/>
    <col min="12" max="12" width="9.625" style="0" bestFit="1" customWidth="1"/>
    <col min="13" max="13" width="10.75390625" style="0" customWidth="1"/>
  </cols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125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11</v>
      </c>
      <c r="I5" s="38" t="s">
        <v>12</v>
      </c>
      <c r="J5" s="39"/>
      <c r="K5" s="39"/>
      <c r="L5" s="40"/>
      <c r="M5" s="34" t="s">
        <v>14</v>
      </c>
      <c r="N5" s="32" t="s">
        <v>15</v>
      </c>
      <c r="O5" s="36" t="s">
        <v>16</v>
      </c>
    </row>
    <row r="6" spans="1:15" ht="13.5" thickBot="1">
      <c r="A6" s="31"/>
      <c r="B6" s="33"/>
      <c r="C6" s="33"/>
      <c r="D6" s="33"/>
      <c r="E6" s="33"/>
      <c r="F6" s="33"/>
      <c r="G6" s="33"/>
      <c r="H6" s="35"/>
      <c r="I6" s="1" t="s">
        <v>8</v>
      </c>
      <c r="J6" s="1" t="s">
        <v>9</v>
      </c>
      <c r="K6" s="1" t="s">
        <v>10</v>
      </c>
      <c r="L6" s="1" t="s">
        <v>13</v>
      </c>
      <c r="M6" s="35"/>
      <c r="N6" s="33"/>
      <c r="O6" s="37"/>
    </row>
    <row r="7" spans="1:15" ht="12.75">
      <c r="A7" s="8">
        <v>92</v>
      </c>
      <c r="B7" s="2" t="s">
        <v>126</v>
      </c>
      <c r="C7" s="2" t="s">
        <v>127</v>
      </c>
      <c r="D7" s="2" t="s">
        <v>128</v>
      </c>
      <c r="E7" s="4" t="s">
        <v>129</v>
      </c>
      <c r="F7" s="4" t="s">
        <v>130</v>
      </c>
      <c r="G7" s="6" t="s">
        <v>93</v>
      </c>
      <c r="H7" s="2">
        <v>85.67</v>
      </c>
      <c r="I7" s="2">
        <v>93</v>
      </c>
      <c r="J7" s="2">
        <v>100</v>
      </c>
      <c r="K7" s="2">
        <v>95</v>
      </c>
      <c r="L7" s="2">
        <v>93</v>
      </c>
      <c r="M7" s="2">
        <v>97.5</v>
      </c>
      <c r="N7" s="2">
        <v>183.17</v>
      </c>
      <c r="O7" s="14" t="s">
        <v>23</v>
      </c>
    </row>
    <row r="8" spans="1:15" ht="12.75">
      <c r="A8" s="9">
        <v>14</v>
      </c>
      <c r="B8" s="3" t="s">
        <v>131</v>
      </c>
      <c r="C8" s="3" t="s">
        <v>132</v>
      </c>
      <c r="D8" s="3" t="s">
        <v>77</v>
      </c>
      <c r="E8" s="5" t="s">
        <v>78</v>
      </c>
      <c r="F8" s="5" t="s">
        <v>133</v>
      </c>
      <c r="G8" s="7" t="s">
        <v>93</v>
      </c>
      <c r="H8" s="3">
        <v>88.33</v>
      </c>
      <c r="I8" s="3">
        <v>83</v>
      </c>
      <c r="J8" s="3">
        <v>89</v>
      </c>
      <c r="K8" s="3">
        <v>93</v>
      </c>
      <c r="L8" s="3">
        <v>83</v>
      </c>
      <c r="M8" s="3">
        <v>91</v>
      </c>
      <c r="N8" s="3">
        <v>179.33</v>
      </c>
      <c r="O8" s="15" t="s">
        <v>30</v>
      </c>
    </row>
    <row r="9" spans="1:15" ht="12.75">
      <c r="A9" s="9">
        <v>24</v>
      </c>
      <c r="B9" s="3" t="s">
        <v>134</v>
      </c>
      <c r="C9" s="3" t="s">
        <v>135</v>
      </c>
      <c r="D9" s="3" t="s">
        <v>26</v>
      </c>
      <c r="E9" s="5" t="s">
        <v>27</v>
      </c>
      <c r="F9" s="5" t="s">
        <v>136</v>
      </c>
      <c r="G9" s="7" t="s">
        <v>137</v>
      </c>
      <c r="H9" s="3">
        <v>82</v>
      </c>
      <c r="I9" s="3">
        <v>76</v>
      </c>
      <c r="J9" s="3">
        <v>94</v>
      </c>
      <c r="K9" s="3">
        <v>93</v>
      </c>
      <c r="L9" s="3">
        <v>76</v>
      </c>
      <c r="M9" s="3">
        <v>93.5</v>
      </c>
      <c r="N9" s="3">
        <v>175.5</v>
      </c>
      <c r="O9" s="15" t="s">
        <v>34</v>
      </c>
    </row>
    <row r="10" spans="1:15" ht="13.5" thickBot="1">
      <c r="A10" s="10">
        <v>3</v>
      </c>
      <c r="B10" s="11" t="s">
        <v>138</v>
      </c>
      <c r="C10" s="11" t="s">
        <v>139</v>
      </c>
      <c r="D10" s="11" t="s">
        <v>77</v>
      </c>
      <c r="E10" s="12" t="s">
        <v>78</v>
      </c>
      <c r="F10" s="12" t="s">
        <v>140</v>
      </c>
      <c r="G10" s="13" t="s">
        <v>93</v>
      </c>
      <c r="H10" s="11">
        <v>72</v>
      </c>
      <c r="I10" s="11">
        <v>76</v>
      </c>
      <c r="J10" s="11">
        <v>46</v>
      </c>
      <c r="K10" s="11">
        <v>0</v>
      </c>
      <c r="L10" s="11">
        <v>0</v>
      </c>
      <c r="M10" s="11">
        <v>61</v>
      </c>
      <c r="N10" s="11">
        <v>133</v>
      </c>
      <c r="O10" s="16" t="s">
        <v>39</v>
      </c>
    </row>
  </sheetData>
  <sheetProtection/>
  <mergeCells count="16">
    <mergeCell ref="G5:G6"/>
    <mergeCell ref="H5:H6"/>
    <mergeCell ref="M5:M6"/>
    <mergeCell ref="N5:N6"/>
    <mergeCell ref="O5:O6"/>
    <mergeCell ref="I5:L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75" zoomScaleNormal="75" zoomScalePageLayoutView="0" workbookViewId="0" topLeftCell="A1">
      <selection activeCell="L29" sqref="L29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14.75390625" style="0" bestFit="1" customWidth="1"/>
    <col min="5" max="5" width="27.00390625" style="0" bestFit="1" customWidth="1"/>
    <col min="6" max="6" width="16.875" style="0" bestFit="1" customWidth="1"/>
    <col min="10" max="10" width="9.625" style="0" bestFit="1" customWidth="1"/>
  </cols>
  <sheetData>
    <row r="1" spans="1:20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12" ht="15">
      <c r="A3" s="29" t="s">
        <v>141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8" t="s">
        <v>12</v>
      </c>
      <c r="H5" s="39"/>
      <c r="I5" s="39"/>
      <c r="J5" s="40"/>
      <c r="K5" s="41" t="s">
        <v>15</v>
      </c>
      <c r="L5" s="36" t="s">
        <v>16</v>
      </c>
    </row>
    <row r="6" spans="1:12" ht="13.5" thickBot="1">
      <c r="A6" s="31"/>
      <c r="B6" s="33"/>
      <c r="C6" s="33"/>
      <c r="D6" s="33"/>
      <c r="E6" s="33"/>
      <c r="F6" s="33"/>
      <c r="G6" s="1" t="s">
        <v>8</v>
      </c>
      <c r="H6" s="1" t="s">
        <v>9</v>
      </c>
      <c r="I6" s="1" t="s">
        <v>10</v>
      </c>
      <c r="J6" s="1" t="s">
        <v>13</v>
      </c>
      <c r="K6" s="42"/>
      <c r="L6" s="37"/>
    </row>
    <row r="7" spans="1:12" ht="12.75">
      <c r="A7" s="8">
        <v>102</v>
      </c>
      <c r="B7" s="2" t="s">
        <v>108</v>
      </c>
      <c r="C7" s="2" t="s">
        <v>109</v>
      </c>
      <c r="D7" s="2" t="s">
        <v>49</v>
      </c>
      <c r="E7" s="4" t="s">
        <v>50</v>
      </c>
      <c r="F7" s="4" t="s">
        <v>142</v>
      </c>
      <c r="G7" s="2">
        <v>100</v>
      </c>
      <c r="H7" s="2">
        <v>87</v>
      </c>
      <c r="I7" s="2">
        <v>100</v>
      </c>
      <c r="J7" s="2">
        <v>87</v>
      </c>
      <c r="K7" s="2">
        <v>100</v>
      </c>
      <c r="L7" s="14" t="s">
        <v>23</v>
      </c>
    </row>
    <row r="8" spans="1:12" ht="12.75">
      <c r="A8" s="9">
        <v>19</v>
      </c>
      <c r="B8" s="3" t="s">
        <v>143</v>
      </c>
      <c r="C8" s="3" t="s">
        <v>144</v>
      </c>
      <c r="D8" s="3" t="s">
        <v>26</v>
      </c>
      <c r="E8" s="5" t="s">
        <v>27</v>
      </c>
      <c r="F8" s="5" t="s">
        <v>145</v>
      </c>
      <c r="G8" s="3">
        <v>98</v>
      </c>
      <c r="H8" s="3">
        <v>94</v>
      </c>
      <c r="I8" s="3">
        <v>100</v>
      </c>
      <c r="J8" s="3">
        <v>94</v>
      </c>
      <c r="K8" s="3">
        <v>99</v>
      </c>
      <c r="L8" s="15" t="s">
        <v>30</v>
      </c>
    </row>
    <row r="9" spans="1:12" ht="12.75">
      <c r="A9" s="9">
        <v>17</v>
      </c>
      <c r="B9" s="3" t="s">
        <v>31</v>
      </c>
      <c r="C9" s="3" t="s">
        <v>32</v>
      </c>
      <c r="D9" s="3" t="s">
        <v>26</v>
      </c>
      <c r="E9" s="5" t="s">
        <v>27</v>
      </c>
      <c r="F9" s="5" t="s">
        <v>146</v>
      </c>
      <c r="G9" s="3">
        <v>98</v>
      </c>
      <c r="H9" s="3">
        <v>98</v>
      </c>
      <c r="I9" s="3">
        <v>98</v>
      </c>
      <c r="J9" s="3">
        <v>98</v>
      </c>
      <c r="K9" s="3">
        <v>98</v>
      </c>
      <c r="L9" s="15" t="s">
        <v>34</v>
      </c>
    </row>
    <row r="10" spans="1:12" ht="12.75">
      <c r="A10" s="9">
        <v>21</v>
      </c>
      <c r="B10" s="3" t="s">
        <v>35</v>
      </c>
      <c r="C10" s="3" t="s">
        <v>36</v>
      </c>
      <c r="D10" s="3" t="s">
        <v>26</v>
      </c>
      <c r="E10" s="5" t="s">
        <v>27</v>
      </c>
      <c r="F10" s="5" t="s">
        <v>146</v>
      </c>
      <c r="G10" s="3">
        <v>95</v>
      </c>
      <c r="H10" s="3">
        <v>93</v>
      </c>
      <c r="I10" s="3">
        <v>100</v>
      </c>
      <c r="J10" s="3">
        <v>93</v>
      </c>
      <c r="K10" s="3">
        <v>97.5</v>
      </c>
      <c r="L10" s="15" t="s">
        <v>39</v>
      </c>
    </row>
    <row r="11" spans="1:12" ht="12.75">
      <c r="A11" s="9">
        <v>47</v>
      </c>
      <c r="B11" s="3" t="s">
        <v>147</v>
      </c>
      <c r="C11" s="3" t="s">
        <v>148</v>
      </c>
      <c r="D11" s="3" t="s">
        <v>19</v>
      </c>
      <c r="E11" s="5" t="s">
        <v>20</v>
      </c>
      <c r="F11" s="5" t="s">
        <v>149</v>
      </c>
      <c r="G11" s="3">
        <v>95</v>
      </c>
      <c r="H11" s="3">
        <v>30</v>
      </c>
      <c r="I11" s="3">
        <v>98</v>
      </c>
      <c r="J11" s="3">
        <v>30</v>
      </c>
      <c r="K11" s="3">
        <v>96.5</v>
      </c>
      <c r="L11" s="15" t="s">
        <v>62</v>
      </c>
    </row>
    <row r="12" spans="1:12" ht="12.75">
      <c r="A12" s="9">
        <v>56</v>
      </c>
      <c r="B12" s="3" t="s">
        <v>150</v>
      </c>
      <c r="C12" s="3" t="s">
        <v>151</v>
      </c>
      <c r="D12" s="3" t="s">
        <v>122</v>
      </c>
      <c r="E12" s="5" t="s">
        <v>123</v>
      </c>
      <c r="F12" s="5" t="s">
        <v>152</v>
      </c>
      <c r="G12" s="3">
        <v>93</v>
      </c>
      <c r="H12" s="3">
        <v>98</v>
      </c>
      <c r="I12" s="3">
        <v>94</v>
      </c>
      <c r="J12" s="3">
        <v>93</v>
      </c>
      <c r="K12" s="3">
        <v>96</v>
      </c>
      <c r="L12" s="15" t="s">
        <v>69</v>
      </c>
    </row>
    <row r="13" spans="1:12" ht="12.75">
      <c r="A13" s="9">
        <v>18</v>
      </c>
      <c r="B13" s="3" t="s">
        <v>153</v>
      </c>
      <c r="C13" s="3" t="s">
        <v>83</v>
      </c>
      <c r="D13" s="3" t="s">
        <v>26</v>
      </c>
      <c r="E13" s="5" t="s">
        <v>27</v>
      </c>
      <c r="F13" s="5" t="s">
        <v>154</v>
      </c>
      <c r="G13" s="3">
        <v>87</v>
      </c>
      <c r="H13" s="3">
        <v>88</v>
      </c>
      <c r="I13" s="3">
        <v>100</v>
      </c>
      <c r="J13" s="3">
        <v>87</v>
      </c>
      <c r="K13" s="3">
        <v>94</v>
      </c>
      <c r="L13" s="15" t="s">
        <v>74</v>
      </c>
    </row>
    <row r="14" spans="1:12" ht="12.75">
      <c r="A14" s="9">
        <v>96</v>
      </c>
      <c r="B14" s="3" t="s">
        <v>155</v>
      </c>
      <c r="C14" s="3" t="s">
        <v>156</v>
      </c>
      <c r="D14" s="3" t="s">
        <v>26</v>
      </c>
      <c r="E14" s="5" t="s">
        <v>27</v>
      </c>
      <c r="F14" s="5" t="s">
        <v>37</v>
      </c>
      <c r="G14" s="3">
        <v>84</v>
      </c>
      <c r="H14" s="3">
        <v>95</v>
      </c>
      <c r="I14" s="3">
        <v>93</v>
      </c>
      <c r="J14" s="3">
        <v>84</v>
      </c>
      <c r="K14" s="3">
        <v>94</v>
      </c>
      <c r="L14" s="15" t="s">
        <v>81</v>
      </c>
    </row>
    <row r="15" spans="1:12" ht="12.75">
      <c r="A15" s="9">
        <v>88</v>
      </c>
      <c r="B15" s="3" t="s">
        <v>157</v>
      </c>
      <c r="C15" s="3" t="s">
        <v>158</v>
      </c>
      <c r="D15" s="3" t="s">
        <v>90</v>
      </c>
      <c r="E15" s="5" t="s">
        <v>159</v>
      </c>
      <c r="F15" s="5" t="s">
        <v>160</v>
      </c>
      <c r="G15" s="3">
        <v>21</v>
      </c>
      <c r="H15" s="3">
        <v>94</v>
      </c>
      <c r="I15" s="3">
        <v>92</v>
      </c>
      <c r="J15" s="3">
        <v>21</v>
      </c>
      <c r="K15" s="3">
        <v>93</v>
      </c>
      <c r="L15" s="15" t="s">
        <v>86</v>
      </c>
    </row>
    <row r="16" spans="1:12" ht="12.75">
      <c r="A16" s="9">
        <v>95</v>
      </c>
      <c r="B16" s="3" t="s">
        <v>161</v>
      </c>
      <c r="C16" s="3" t="s">
        <v>162</v>
      </c>
      <c r="D16" s="3" t="s">
        <v>26</v>
      </c>
      <c r="E16" s="5" t="s">
        <v>27</v>
      </c>
      <c r="F16" s="5" t="s">
        <v>163</v>
      </c>
      <c r="G16" s="3">
        <v>15</v>
      </c>
      <c r="H16" s="3">
        <v>100</v>
      </c>
      <c r="I16" s="3">
        <v>82</v>
      </c>
      <c r="J16" s="3">
        <v>15</v>
      </c>
      <c r="K16" s="3">
        <v>91</v>
      </c>
      <c r="L16" s="15" t="s">
        <v>164</v>
      </c>
    </row>
    <row r="17" spans="1:12" ht="12.75">
      <c r="A17" s="9">
        <v>48</v>
      </c>
      <c r="B17" s="3" t="s">
        <v>165</v>
      </c>
      <c r="C17" s="3" t="s">
        <v>166</v>
      </c>
      <c r="D17" s="3" t="s">
        <v>19</v>
      </c>
      <c r="E17" s="5" t="s">
        <v>20</v>
      </c>
      <c r="F17" s="5" t="s">
        <v>167</v>
      </c>
      <c r="G17" s="3">
        <v>84</v>
      </c>
      <c r="H17" s="3">
        <v>92</v>
      </c>
      <c r="I17" s="3">
        <v>89</v>
      </c>
      <c r="J17" s="3">
        <v>84</v>
      </c>
      <c r="K17" s="3">
        <v>90.5</v>
      </c>
      <c r="L17" s="15" t="s">
        <v>168</v>
      </c>
    </row>
    <row r="18" spans="1:12" ht="12.75">
      <c r="A18" s="9">
        <v>103</v>
      </c>
      <c r="B18" s="3" t="s">
        <v>169</v>
      </c>
      <c r="C18" s="3" t="s">
        <v>170</v>
      </c>
      <c r="D18" s="3" t="s">
        <v>122</v>
      </c>
      <c r="E18" s="5" t="s">
        <v>123</v>
      </c>
      <c r="F18" s="5" t="s">
        <v>171</v>
      </c>
      <c r="G18" s="3">
        <v>72</v>
      </c>
      <c r="H18" s="3">
        <v>95</v>
      </c>
      <c r="I18" s="3">
        <v>86</v>
      </c>
      <c r="J18" s="3">
        <v>72</v>
      </c>
      <c r="K18" s="3">
        <v>90.5</v>
      </c>
      <c r="L18" s="15" t="s">
        <v>172</v>
      </c>
    </row>
    <row r="19" spans="1:12" ht="12.75">
      <c r="A19" s="9">
        <v>100</v>
      </c>
      <c r="B19" s="3" t="s">
        <v>173</v>
      </c>
      <c r="C19" s="3" t="s">
        <v>174</v>
      </c>
      <c r="D19" s="3" t="s">
        <v>26</v>
      </c>
      <c r="E19" s="5" t="s">
        <v>27</v>
      </c>
      <c r="F19" s="5" t="s">
        <v>175</v>
      </c>
      <c r="G19" s="3">
        <v>78</v>
      </c>
      <c r="H19" s="3">
        <v>89</v>
      </c>
      <c r="I19" s="3">
        <v>90</v>
      </c>
      <c r="J19" s="3">
        <v>78</v>
      </c>
      <c r="K19" s="3">
        <v>89.5</v>
      </c>
      <c r="L19" s="15" t="s">
        <v>176</v>
      </c>
    </row>
    <row r="20" spans="1:12" ht="12.75">
      <c r="A20" s="9">
        <v>55</v>
      </c>
      <c r="B20" s="3" t="s">
        <v>177</v>
      </c>
      <c r="C20" s="3" t="s">
        <v>178</v>
      </c>
      <c r="D20" s="3" t="s">
        <v>122</v>
      </c>
      <c r="E20" s="5" t="s">
        <v>123</v>
      </c>
      <c r="F20" s="5" t="s">
        <v>179</v>
      </c>
      <c r="G20" s="3">
        <v>78</v>
      </c>
      <c r="H20" s="3">
        <v>86</v>
      </c>
      <c r="I20" s="3">
        <v>90</v>
      </c>
      <c r="J20" s="3">
        <v>78</v>
      </c>
      <c r="K20" s="3">
        <v>88</v>
      </c>
      <c r="L20" s="15" t="s">
        <v>180</v>
      </c>
    </row>
    <row r="21" spans="1:12" ht="12.75">
      <c r="A21" s="9">
        <v>59</v>
      </c>
      <c r="B21" s="3" t="s">
        <v>181</v>
      </c>
      <c r="C21" s="3" t="s">
        <v>182</v>
      </c>
      <c r="D21" s="3" t="s">
        <v>122</v>
      </c>
      <c r="E21" s="5" t="s">
        <v>123</v>
      </c>
      <c r="F21" s="5" t="s">
        <v>183</v>
      </c>
      <c r="G21" s="3">
        <v>84</v>
      </c>
      <c r="H21" s="3">
        <v>89</v>
      </c>
      <c r="I21" s="3">
        <v>84</v>
      </c>
      <c r="J21" s="3">
        <v>84</v>
      </c>
      <c r="K21" s="3">
        <v>86.5</v>
      </c>
      <c r="L21" s="15" t="s">
        <v>40</v>
      </c>
    </row>
    <row r="22" spans="1:12" ht="12.75">
      <c r="A22" s="9">
        <v>89</v>
      </c>
      <c r="B22" s="3" t="s">
        <v>184</v>
      </c>
      <c r="C22" s="3" t="s">
        <v>185</v>
      </c>
      <c r="D22" s="3" t="s">
        <v>90</v>
      </c>
      <c r="E22" s="5" t="s">
        <v>159</v>
      </c>
      <c r="F22" s="5" t="s">
        <v>160</v>
      </c>
      <c r="G22" s="3">
        <v>85</v>
      </c>
      <c r="H22" s="3">
        <v>84</v>
      </c>
      <c r="I22" s="3">
        <v>88</v>
      </c>
      <c r="J22" s="3">
        <v>84</v>
      </c>
      <c r="K22" s="3">
        <v>86.5</v>
      </c>
      <c r="L22" s="15" t="s">
        <v>40</v>
      </c>
    </row>
    <row r="23" spans="1:12" ht="12.75">
      <c r="A23" s="9">
        <v>106</v>
      </c>
      <c r="B23" s="3" t="s">
        <v>186</v>
      </c>
      <c r="C23" s="3" t="s">
        <v>187</v>
      </c>
      <c r="D23" s="3" t="s">
        <v>26</v>
      </c>
      <c r="E23" s="5" t="s">
        <v>27</v>
      </c>
      <c r="F23" s="5" t="s">
        <v>188</v>
      </c>
      <c r="G23" s="3">
        <v>74</v>
      </c>
      <c r="H23" s="3">
        <v>81</v>
      </c>
      <c r="I23" s="3">
        <v>90</v>
      </c>
      <c r="J23" s="3">
        <v>74</v>
      </c>
      <c r="K23" s="3">
        <v>85.5</v>
      </c>
      <c r="L23" s="15" t="s">
        <v>189</v>
      </c>
    </row>
    <row r="24" spans="1:12" ht="12.75">
      <c r="A24" s="9">
        <v>98</v>
      </c>
      <c r="B24" s="3" t="s">
        <v>190</v>
      </c>
      <c r="C24" s="3" t="s">
        <v>191</v>
      </c>
      <c r="D24" s="3" t="s">
        <v>26</v>
      </c>
      <c r="E24" s="5" t="s">
        <v>27</v>
      </c>
      <c r="F24" s="5" t="s">
        <v>192</v>
      </c>
      <c r="G24" s="3">
        <v>75</v>
      </c>
      <c r="H24" s="3">
        <v>78</v>
      </c>
      <c r="I24" s="3">
        <v>83</v>
      </c>
      <c r="J24" s="3">
        <v>75</v>
      </c>
      <c r="K24" s="3">
        <v>80.5</v>
      </c>
      <c r="L24" s="15" t="s">
        <v>193</v>
      </c>
    </row>
    <row r="25" spans="1:12" ht="12.75">
      <c r="A25" s="9">
        <v>99</v>
      </c>
      <c r="B25" s="3" t="s">
        <v>194</v>
      </c>
      <c r="C25" s="3" t="s">
        <v>195</v>
      </c>
      <c r="D25" s="3" t="s">
        <v>26</v>
      </c>
      <c r="E25" s="5" t="s">
        <v>27</v>
      </c>
      <c r="F25" s="5" t="s">
        <v>196</v>
      </c>
      <c r="G25" s="3">
        <v>57</v>
      </c>
      <c r="H25" s="3">
        <v>43</v>
      </c>
      <c r="I25" s="3">
        <v>90</v>
      </c>
      <c r="J25" s="3">
        <v>43</v>
      </c>
      <c r="K25" s="3">
        <v>73.5</v>
      </c>
      <c r="L25" s="15" t="s">
        <v>197</v>
      </c>
    </row>
    <row r="26" spans="1:12" ht="12.75">
      <c r="A26" s="9">
        <v>83</v>
      </c>
      <c r="B26" s="3" t="s">
        <v>198</v>
      </c>
      <c r="C26" s="3" t="s">
        <v>199</v>
      </c>
      <c r="D26" s="3" t="s">
        <v>19</v>
      </c>
      <c r="E26" s="5" t="s">
        <v>60</v>
      </c>
      <c r="F26" s="5" t="s">
        <v>200</v>
      </c>
      <c r="G26" s="3">
        <v>0</v>
      </c>
      <c r="H26" s="3">
        <v>71</v>
      </c>
      <c r="I26" s="3">
        <v>63</v>
      </c>
      <c r="J26" s="3">
        <v>0</v>
      </c>
      <c r="K26" s="3">
        <v>67</v>
      </c>
      <c r="L26" s="15" t="s">
        <v>201</v>
      </c>
    </row>
    <row r="27" spans="1:12" ht="12.75">
      <c r="A27" s="9">
        <v>101</v>
      </c>
      <c r="B27" s="3" t="s">
        <v>202</v>
      </c>
      <c r="C27" s="3" t="s">
        <v>203</v>
      </c>
      <c r="D27" s="3" t="s">
        <v>26</v>
      </c>
      <c r="E27" s="5" t="s">
        <v>27</v>
      </c>
      <c r="F27" s="5" t="s">
        <v>204</v>
      </c>
      <c r="G27" s="3">
        <v>6</v>
      </c>
      <c r="H27" s="3">
        <v>21</v>
      </c>
      <c r="I27" s="3">
        <v>84</v>
      </c>
      <c r="J27" s="3">
        <v>6</v>
      </c>
      <c r="K27" s="3">
        <v>52.5</v>
      </c>
      <c r="L27" s="15" t="s">
        <v>205</v>
      </c>
    </row>
    <row r="28" spans="1:12" ht="12.75">
      <c r="A28" s="9">
        <v>97</v>
      </c>
      <c r="B28" s="3" t="s">
        <v>206</v>
      </c>
      <c r="C28" s="3" t="s">
        <v>207</v>
      </c>
      <c r="D28" s="3" t="s">
        <v>26</v>
      </c>
      <c r="E28" s="5" t="s">
        <v>27</v>
      </c>
      <c r="F28" s="5" t="s">
        <v>37</v>
      </c>
      <c r="G28" s="3">
        <v>15</v>
      </c>
      <c r="H28" s="3">
        <v>0</v>
      </c>
      <c r="I28" s="3">
        <v>27</v>
      </c>
      <c r="J28" s="3">
        <v>0</v>
      </c>
      <c r="K28" s="3">
        <v>21</v>
      </c>
      <c r="L28" s="15" t="s">
        <v>208</v>
      </c>
    </row>
    <row r="29" spans="1:12" ht="13.5" thickBot="1">
      <c r="A29" s="10">
        <v>22</v>
      </c>
      <c r="B29" s="11" t="s">
        <v>24</v>
      </c>
      <c r="C29" s="11" t="s">
        <v>25</v>
      </c>
      <c r="D29" s="11" t="s">
        <v>26</v>
      </c>
      <c r="E29" s="12" t="s">
        <v>27</v>
      </c>
      <c r="F29" s="12" t="s">
        <v>209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6"/>
    </row>
  </sheetData>
  <sheetProtection/>
  <mergeCells count="13">
    <mergeCell ref="K5:K6"/>
    <mergeCell ref="L5:L6"/>
    <mergeCell ref="G5:J5"/>
    <mergeCell ref="A3:L3"/>
    <mergeCell ref="A4:L4"/>
    <mergeCell ref="A1:T1"/>
    <mergeCell ref="A2:T2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75" zoomScaleNormal="75" zoomScalePageLayoutView="0" workbookViewId="0" topLeftCell="A1">
      <selection activeCell="A1" sqref="A1:T26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13.375" style="0" bestFit="1" customWidth="1"/>
    <col min="5" max="5" width="27.00390625" style="0" bestFit="1" customWidth="1"/>
    <col min="6" max="6" width="15.875" style="0" bestFit="1" customWidth="1"/>
    <col min="10" max="10" width="9.625" style="0" bestFit="1" customWidth="1"/>
  </cols>
  <sheetData>
    <row r="1" spans="1:20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12" ht="15">
      <c r="A3" s="29" t="s">
        <v>210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8" t="s">
        <v>12</v>
      </c>
      <c r="H5" s="39"/>
      <c r="I5" s="39"/>
      <c r="J5" s="40"/>
      <c r="K5" s="41" t="s">
        <v>15</v>
      </c>
      <c r="L5" s="36" t="s">
        <v>16</v>
      </c>
    </row>
    <row r="6" spans="1:12" ht="13.5" thickBot="1">
      <c r="A6" s="31"/>
      <c r="B6" s="33"/>
      <c r="C6" s="33"/>
      <c r="D6" s="33"/>
      <c r="E6" s="33"/>
      <c r="F6" s="33"/>
      <c r="G6" s="1" t="s">
        <v>8</v>
      </c>
      <c r="H6" s="1" t="s">
        <v>9</v>
      </c>
      <c r="I6" s="1" t="s">
        <v>10</v>
      </c>
      <c r="J6" s="1" t="s">
        <v>13</v>
      </c>
      <c r="K6" s="42"/>
      <c r="L6" s="37"/>
    </row>
    <row r="7" spans="1:12" ht="12.75">
      <c r="A7" s="8">
        <v>63</v>
      </c>
      <c r="B7" s="2" t="s">
        <v>211</v>
      </c>
      <c r="C7" s="2" t="s">
        <v>212</v>
      </c>
      <c r="D7" s="2" t="s">
        <v>122</v>
      </c>
      <c r="E7" s="4" t="s">
        <v>123</v>
      </c>
      <c r="F7" s="4" t="s">
        <v>213</v>
      </c>
      <c r="G7" s="2">
        <v>100</v>
      </c>
      <c r="H7" s="2">
        <v>94</v>
      </c>
      <c r="I7" s="2">
        <v>100</v>
      </c>
      <c r="J7" s="2">
        <v>94</v>
      </c>
      <c r="K7" s="2">
        <v>100</v>
      </c>
      <c r="L7" s="14" t="s">
        <v>23</v>
      </c>
    </row>
    <row r="8" spans="1:12" ht="12.75">
      <c r="A8" s="9">
        <v>85</v>
      </c>
      <c r="B8" s="3" t="s">
        <v>214</v>
      </c>
      <c r="C8" s="3" t="s">
        <v>215</v>
      </c>
      <c r="D8" s="3" t="s">
        <v>19</v>
      </c>
      <c r="E8" s="5" t="s">
        <v>60</v>
      </c>
      <c r="F8" s="5" t="s">
        <v>216</v>
      </c>
      <c r="G8" s="3">
        <v>90</v>
      </c>
      <c r="H8" s="3">
        <v>100</v>
      </c>
      <c r="I8" s="3">
        <v>100</v>
      </c>
      <c r="J8" s="3">
        <v>90</v>
      </c>
      <c r="K8" s="3">
        <v>100</v>
      </c>
      <c r="L8" s="15" t="s">
        <v>30</v>
      </c>
    </row>
    <row r="9" spans="1:12" ht="12.75">
      <c r="A9" s="9">
        <v>73</v>
      </c>
      <c r="B9" s="3" t="s">
        <v>217</v>
      </c>
      <c r="C9" s="3" t="s">
        <v>218</v>
      </c>
      <c r="D9" s="3" t="s">
        <v>49</v>
      </c>
      <c r="E9" s="5" t="s">
        <v>50</v>
      </c>
      <c r="F9" s="5" t="s">
        <v>219</v>
      </c>
      <c r="G9" s="3">
        <v>88</v>
      </c>
      <c r="H9" s="3">
        <v>100</v>
      </c>
      <c r="I9" s="3">
        <v>100</v>
      </c>
      <c r="J9" s="3">
        <v>88</v>
      </c>
      <c r="K9" s="3">
        <v>100</v>
      </c>
      <c r="L9" s="15" t="s">
        <v>34</v>
      </c>
    </row>
    <row r="10" spans="1:12" ht="12.75">
      <c r="A10" s="9">
        <v>104</v>
      </c>
      <c r="B10" s="3" t="s">
        <v>220</v>
      </c>
      <c r="C10" s="3"/>
      <c r="D10" s="3" t="s">
        <v>122</v>
      </c>
      <c r="E10" s="5" t="s">
        <v>123</v>
      </c>
      <c r="F10" s="5" t="s">
        <v>221</v>
      </c>
      <c r="G10" s="3">
        <v>83</v>
      </c>
      <c r="H10" s="3">
        <v>100</v>
      </c>
      <c r="I10" s="3">
        <v>100</v>
      </c>
      <c r="J10" s="3">
        <v>83</v>
      </c>
      <c r="K10" s="3">
        <v>100</v>
      </c>
      <c r="L10" s="15" t="s">
        <v>39</v>
      </c>
    </row>
    <row r="11" spans="1:12" ht="12.75">
      <c r="A11" s="9">
        <v>33</v>
      </c>
      <c r="B11" s="3" t="s">
        <v>222</v>
      </c>
      <c r="C11" s="3" t="s">
        <v>223</v>
      </c>
      <c r="D11" s="3" t="s">
        <v>44</v>
      </c>
      <c r="E11" s="5" t="s">
        <v>45</v>
      </c>
      <c r="F11" s="5" t="s">
        <v>224</v>
      </c>
      <c r="G11" s="3">
        <v>100</v>
      </c>
      <c r="H11" s="3">
        <v>94</v>
      </c>
      <c r="I11" s="3">
        <v>98</v>
      </c>
      <c r="J11" s="3">
        <v>94</v>
      </c>
      <c r="K11" s="3">
        <v>99</v>
      </c>
      <c r="L11" s="15" t="s">
        <v>62</v>
      </c>
    </row>
    <row r="12" spans="1:12" ht="12.75">
      <c r="A12" s="9">
        <v>8</v>
      </c>
      <c r="B12" s="3" t="s">
        <v>75</v>
      </c>
      <c r="C12" s="3" t="s">
        <v>76</v>
      </c>
      <c r="D12" s="3" t="s">
        <v>77</v>
      </c>
      <c r="E12" s="5" t="s">
        <v>78</v>
      </c>
      <c r="F12" s="5" t="s">
        <v>225</v>
      </c>
      <c r="G12" s="3">
        <v>0</v>
      </c>
      <c r="H12" s="3">
        <v>98</v>
      </c>
      <c r="I12" s="3">
        <v>100</v>
      </c>
      <c r="J12" s="3">
        <v>0</v>
      </c>
      <c r="K12" s="3">
        <v>99</v>
      </c>
      <c r="L12" s="15" t="s">
        <v>354</v>
      </c>
    </row>
    <row r="13" spans="1:12" ht="12.75">
      <c r="A13" s="9">
        <v>81</v>
      </c>
      <c r="B13" s="3" t="s">
        <v>226</v>
      </c>
      <c r="C13" s="3" t="s">
        <v>227</v>
      </c>
      <c r="D13" s="3" t="s">
        <v>19</v>
      </c>
      <c r="E13" s="5" t="s">
        <v>60</v>
      </c>
      <c r="F13" s="5" t="s">
        <v>228</v>
      </c>
      <c r="G13" s="3">
        <v>0</v>
      </c>
      <c r="H13" s="3">
        <v>100</v>
      </c>
      <c r="I13" s="3">
        <v>98</v>
      </c>
      <c r="J13" s="3">
        <v>0</v>
      </c>
      <c r="K13" s="3">
        <v>99</v>
      </c>
      <c r="L13" s="15" t="s">
        <v>354</v>
      </c>
    </row>
    <row r="14" spans="1:12" ht="12.75">
      <c r="A14" s="9">
        <v>86</v>
      </c>
      <c r="B14" s="3" t="s">
        <v>229</v>
      </c>
      <c r="C14" s="3" t="s">
        <v>230</v>
      </c>
      <c r="D14" s="3" t="s">
        <v>19</v>
      </c>
      <c r="E14" s="5" t="s">
        <v>60</v>
      </c>
      <c r="F14" s="5" t="s">
        <v>37</v>
      </c>
      <c r="G14" s="3">
        <v>98</v>
      </c>
      <c r="H14" s="3">
        <v>96</v>
      </c>
      <c r="I14" s="3">
        <v>98</v>
      </c>
      <c r="J14" s="3">
        <v>96</v>
      </c>
      <c r="K14" s="3">
        <v>98</v>
      </c>
      <c r="L14" s="15" t="s">
        <v>81</v>
      </c>
    </row>
    <row r="15" spans="1:12" ht="12.75">
      <c r="A15" s="9">
        <v>26</v>
      </c>
      <c r="B15" s="3" t="s">
        <v>231</v>
      </c>
      <c r="C15" s="3" t="s">
        <v>232</v>
      </c>
      <c r="D15" s="3" t="s">
        <v>26</v>
      </c>
      <c r="E15" s="5" t="s">
        <v>27</v>
      </c>
      <c r="F15" s="5" t="s">
        <v>233</v>
      </c>
      <c r="G15" s="3">
        <v>89</v>
      </c>
      <c r="H15" s="3">
        <v>96</v>
      </c>
      <c r="I15" s="3">
        <v>100</v>
      </c>
      <c r="J15" s="3">
        <v>89</v>
      </c>
      <c r="K15" s="3">
        <v>98</v>
      </c>
      <c r="L15" s="15" t="s">
        <v>86</v>
      </c>
    </row>
    <row r="16" spans="1:12" ht="12.75">
      <c r="A16" s="9">
        <v>29</v>
      </c>
      <c r="B16" s="3" t="s">
        <v>82</v>
      </c>
      <c r="C16" s="3" t="s">
        <v>83</v>
      </c>
      <c r="D16" s="3" t="s">
        <v>26</v>
      </c>
      <c r="E16" s="5" t="s">
        <v>27</v>
      </c>
      <c r="F16" s="5" t="s">
        <v>234</v>
      </c>
      <c r="G16" s="3">
        <v>100</v>
      </c>
      <c r="H16" s="3">
        <v>93</v>
      </c>
      <c r="I16" s="3">
        <v>94</v>
      </c>
      <c r="J16" s="3">
        <v>93</v>
      </c>
      <c r="K16" s="3">
        <v>97</v>
      </c>
      <c r="L16" s="15" t="s">
        <v>164</v>
      </c>
    </row>
    <row r="17" spans="1:12" ht="12.75">
      <c r="A17" s="9">
        <v>30</v>
      </c>
      <c r="B17" s="3" t="s">
        <v>235</v>
      </c>
      <c r="C17" s="3" t="s">
        <v>236</v>
      </c>
      <c r="D17" s="3" t="s">
        <v>26</v>
      </c>
      <c r="E17" s="5" t="s">
        <v>27</v>
      </c>
      <c r="F17" s="5" t="s">
        <v>237</v>
      </c>
      <c r="G17" s="3">
        <v>84</v>
      </c>
      <c r="H17" s="3">
        <v>98</v>
      </c>
      <c r="I17" s="3">
        <v>96</v>
      </c>
      <c r="J17" s="3">
        <v>84</v>
      </c>
      <c r="K17" s="3">
        <v>97</v>
      </c>
      <c r="L17" s="15" t="s">
        <v>168</v>
      </c>
    </row>
    <row r="18" spans="1:12" ht="12.75">
      <c r="A18" s="9">
        <v>45</v>
      </c>
      <c r="B18" s="3" t="s">
        <v>238</v>
      </c>
      <c r="C18" s="3" t="s">
        <v>239</v>
      </c>
      <c r="D18" s="3" t="s">
        <v>19</v>
      </c>
      <c r="E18" s="5" t="s">
        <v>20</v>
      </c>
      <c r="F18" s="5" t="s">
        <v>240</v>
      </c>
      <c r="G18" s="3">
        <v>70</v>
      </c>
      <c r="H18" s="3">
        <v>100</v>
      </c>
      <c r="I18" s="3">
        <v>94</v>
      </c>
      <c r="J18" s="3">
        <v>70</v>
      </c>
      <c r="K18" s="3">
        <v>97</v>
      </c>
      <c r="L18" s="15" t="s">
        <v>172</v>
      </c>
    </row>
    <row r="19" spans="1:12" ht="12.75">
      <c r="A19" s="9">
        <v>23</v>
      </c>
      <c r="B19" s="3" t="s">
        <v>241</v>
      </c>
      <c r="C19" s="3" t="s">
        <v>242</v>
      </c>
      <c r="D19" s="3" t="s">
        <v>26</v>
      </c>
      <c r="E19" s="5" t="s">
        <v>27</v>
      </c>
      <c r="F19" s="5" t="s">
        <v>243</v>
      </c>
      <c r="G19" s="3">
        <v>87</v>
      </c>
      <c r="H19" s="3">
        <v>98</v>
      </c>
      <c r="I19" s="3">
        <v>95</v>
      </c>
      <c r="J19" s="3">
        <v>87</v>
      </c>
      <c r="K19" s="3">
        <v>96.5</v>
      </c>
      <c r="L19" s="15" t="s">
        <v>176</v>
      </c>
    </row>
    <row r="20" spans="1:12" ht="12.75">
      <c r="A20" s="9">
        <v>80</v>
      </c>
      <c r="B20" s="3" t="s">
        <v>244</v>
      </c>
      <c r="C20" s="3" t="s">
        <v>245</v>
      </c>
      <c r="D20" s="3" t="s">
        <v>19</v>
      </c>
      <c r="E20" s="5" t="s">
        <v>60</v>
      </c>
      <c r="F20" s="5" t="s">
        <v>228</v>
      </c>
      <c r="G20" s="3">
        <v>0</v>
      </c>
      <c r="H20" s="3">
        <v>94</v>
      </c>
      <c r="I20" s="3">
        <v>98</v>
      </c>
      <c r="J20" s="3">
        <v>0</v>
      </c>
      <c r="K20" s="3">
        <v>96</v>
      </c>
      <c r="L20" s="15" t="s">
        <v>180</v>
      </c>
    </row>
    <row r="21" spans="1:12" ht="12.75">
      <c r="A21" s="9">
        <v>25</v>
      </c>
      <c r="B21" s="3" t="s">
        <v>246</v>
      </c>
      <c r="C21" s="3" t="s">
        <v>247</v>
      </c>
      <c r="D21" s="3" t="s">
        <v>26</v>
      </c>
      <c r="E21" s="5" t="s">
        <v>27</v>
      </c>
      <c r="F21" s="5" t="s">
        <v>163</v>
      </c>
      <c r="G21" s="3">
        <v>89</v>
      </c>
      <c r="H21" s="3">
        <v>95</v>
      </c>
      <c r="I21" s="3">
        <v>95</v>
      </c>
      <c r="J21" s="3">
        <v>89</v>
      </c>
      <c r="K21" s="3">
        <v>95</v>
      </c>
      <c r="L21" s="15" t="s">
        <v>355</v>
      </c>
    </row>
    <row r="22" spans="1:12" ht="12.75">
      <c r="A22" s="9">
        <v>65</v>
      </c>
      <c r="B22" s="3" t="s">
        <v>248</v>
      </c>
      <c r="C22" s="3" t="s">
        <v>249</v>
      </c>
      <c r="D22" s="3" t="s">
        <v>122</v>
      </c>
      <c r="E22" s="5" t="s">
        <v>123</v>
      </c>
      <c r="F22" s="5" t="s">
        <v>250</v>
      </c>
      <c r="G22" s="3">
        <v>90</v>
      </c>
      <c r="H22" s="3">
        <v>89</v>
      </c>
      <c r="I22" s="3">
        <v>100</v>
      </c>
      <c r="J22" s="3">
        <v>89</v>
      </c>
      <c r="K22" s="3">
        <v>95</v>
      </c>
      <c r="L22" s="15" t="s">
        <v>355</v>
      </c>
    </row>
    <row r="23" spans="1:12" ht="12.75">
      <c r="A23" s="9">
        <v>27</v>
      </c>
      <c r="B23" s="3" t="s">
        <v>251</v>
      </c>
      <c r="C23" s="3" t="s">
        <v>252</v>
      </c>
      <c r="D23" s="3" t="s">
        <v>26</v>
      </c>
      <c r="E23" s="5" t="s">
        <v>27</v>
      </c>
      <c r="F23" s="5" t="s">
        <v>253</v>
      </c>
      <c r="G23" s="3">
        <v>98</v>
      </c>
      <c r="H23" s="3">
        <v>92</v>
      </c>
      <c r="I23" s="3">
        <v>86</v>
      </c>
      <c r="J23" s="3">
        <v>86</v>
      </c>
      <c r="K23" s="3">
        <v>95</v>
      </c>
      <c r="L23" s="15" t="s">
        <v>189</v>
      </c>
    </row>
    <row r="24" spans="1:12" ht="12.75">
      <c r="A24" s="9">
        <v>87</v>
      </c>
      <c r="B24" s="3" t="s">
        <v>254</v>
      </c>
      <c r="C24" s="3" t="s">
        <v>255</v>
      </c>
      <c r="D24" s="3" t="s">
        <v>19</v>
      </c>
      <c r="E24" s="5" t="s">
        <v>60</v>
      </c>
      <c r="F24" s="5" t="s">
        <v>228</v>
      </c>
      <c r="G24" s="3">
        <v>83</v>
      </c>
      <c r="H24" s="3">
        <v>92</v>
      </c>
      <c r="I24" s="3">
        <v>88</v>
      </c>
      <c r="J24" s="3">
        <v>83</v>
      </c>
      <c r="K24" s="3">
        <v>90</v>
      </c>
      <c r="L24" s="15" t="s">
        <v>193</v>
      </c>
    </row>
    <row r="25" spans="1:12" ht="12.75">
      <c r="A25" s="9">
        <v>84</v>
      </c>
      <c r="B25" s="3" t="s">
        <v>256</v>
      </c>
      <c r="C25" s="3" t="s">
        <v>257</v>
      </c>
      <c r="D25" s="3" t="s">
        <v>19</v>
      </c>
      <c r="E25" s="5" t="s">
        <v>60</v>
      </c>
      <c r="F25" s="5" t="s">
        <v>258</v>
      </c>
      <c r="G25" s="3">
        <v>42</v>
      </c>
      <c r="H25" s="3">
        <v>0</v>
      </c>
      <c r="I25" s="3">
        <v>0</v>
      </c>
      <c r="J25" s="3">
        <v>0</v>
      </c>
      <c r="K25" s="3">
        <v>21</v>
      </c>
      <c r="L25" s="15" t="s">
        <v>197</v>
      </c>
    </row>
    <row r="26" spans="1:12" ht="13.5" thickBot="1">
      <c r="A26" s="10">
        <v>107</v>
      </c>
      <c r="B26" s="11" t="s">
        <v>259</v>
      </c>
      <c r="C26" s="11" t="s">
        <v>260</v>
      </c>
      <c r="D26" s="11" t="s">
        <v>122</v>
      </c>
      <c r="E26" s="12" t="s">
        <v>123</v>
      </c>
      <c r="F26" s="12" t="s">
        <v>261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6" t="s">
        <v>40</v>
      </c>
    </row>
  </sheetData>
  <sheetProtection/>
  <mergeCells count="13">
    <mergeCell ref="K5:K6"/>
    <mergeCell ref="L5:L6"/>
    <mergeCell ref="G5:J5"/>
    <mergeCell ref="A3:L3"/>
    <mergeCell ref="A4:L4"/>
    <mergeCell ref="A1:T1"/>
    <mergeCell ref="A2:T2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75" zoomScaleNormal="75" zoomScalePageLayoutView="0" workbookViewId="0" topLeftCell="A1">
      <selection activeCell="A1" sqref="A1:O11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9.25390625" style="0" bestFit="1" customWidth="1"/>
    <col min="5" max="5" width="27.00390625" style="0" bestFit="1" customWidth="1"/>
    <col min="6" max="6" width="16.375" style="0" bestFit="1" customWidth="1"/>
    <col min="8" max="8" width="10.75390625" style="0" customWidth="1"/>
    <col min="12" max="12" width="9.625" style="0" bestFit="1" customWidth="1"/>
    <col min="13" max="13" width="10.75390625" style="0" customWidth="1"/>
  </cols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262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11</v>
      </c>
      <c r="I5" s="38" t="s">
        <v>12</v>
      </c>
      <c r="J5" s="39"/>
      <c r="K5" s="39"/>
      <c r="L5" s="40"/>
      <c r="M5" s="34" t="s">
        <v>14</v>
      </c>
      <c r="N5" s="32" t="s">
        <v>15</v>
      </c>
      <c r="O5" s="36" t="s">
        <v>16</v>
      </c>
    </row>
    <row r="6" spans="1:15" ht="13.5" thickBot="1">
      <c r="A6" s="31"/>
      <c r="B6" s="33"/>
      <c r="C6" s="33"/>
      <c r="D6" s="33"/>
      <c r="E6" s="33"/>
      <c r="F6" s="33"/>
      <c r="G6" s="33"/>
      <c r="H6" s="35"/>
      <c r="I6" s="1" t="s">
        <v>8</v>
      </c>
      <c r="J6" s="1" t="s">
        <v>9</v>
      </c>
      <c r="K6" s="1" t="s">
        <v>10</v>
      </c>
      <c r="L6" s="1" t="s">
        <v>13</v>
      </c>
      <c r="M6" s="35"/>
      <c r="N6" s="33"/>
      <c r="O6" s="37"/>
    </row>
    <row r="7" spans="1:15" ht="12.75">
      <c r="A7" s="8">
        <v>56</v>
      </c>
      <c r="B7" s="2" t="s">
        <v>150</v>
      </c>
      <c r="C7" s="2" t="s">
        <v>151</v>
      </c>
      <c r="D7" s="2" t="s">
        <v>122</v>
      </c>
      <c r="E7" s="4" t="s">
        <v>123</v>
      </c>
      <c r="F7" s="4" t="s">
        <v>263</v>
      </c>
      <c r="G7" s="6" t="s">
        <v>22</v>
      </c>
      <c r="H7" s="2">
        <v>89.33</v>
      </c>
      <c r="I7" s="2">
        <v>93</v>
      </c>
      <c r="J7" s="2">
        <v>92</v>
      </c>
      <c r="K7" s="2">
        <v>100</v>
      </c>
      <c r="L7" s="2">
        <v>92</v>
      </c>
      <c r="M7" s="2">
        <v>96.5</v>
      </c>
      <c r="N7" s="2">
        <v>185.83</v>
      </c>
      <c r="O7" s="14" t="s">
        <v>23</v>
      </c>
    </row>
    <row r="8" spans="1:15" ht="12.75">
      <c r="A8" s="9">
        <v>49</v>
      </c>
      <c r="B8" s="3" t="s">
        <v>264</v>
      </c>
      <c r="C8" s="3" t="s">
        <v>265</v>
      </c>
      <c r="D8" s="3" t="s">
        <v>19</v>
      </c>
      <c r="E8" s="5" t="s">
        <v>20</v>
      </c>
      <c r="F8" s="5" t="s">
        <v>266</v>
      </c>
      <c r="G8" s="7" t="s">
        <v>29</v>
      </c>
      <c r="H8" s="3">
        <v>87</v>
      </c>
      <c r="I8" s="3">
        <v>82</v>
      </c>
      <c r="J8" s="3">
        <v>84</v>
      </c>
      <c r="K8" s="3">
        <v>93</v>
      </c>
      <c r="L8" s="3">
        <v>82</v>
      </c>
      <c r="M8" s="3">
        <v>88.5</v>
      </c>
      <c r="N8" s="3">
        <v>175.5</v>
      </c>
      <c r="O8" s="15" t="s">
        <v>30</v>
      </c>
    </row>
    <row r="9" spans="1:15" ht="12.75">
      <c r="A9" s="9">
        <v>55</v>
      </c>
      <c r="B9" s="3" t="s">
        <v>177</v>
      </c>
      <c r="C9" s="3" t="s">
        <v>178</v>
      </c>
      <c r="D9" s="3" t="s">
        <v>122</v>
      </c>
      <c r="E9" s="5" t="s">
        <v>123</v>
      </c>
      <c r="F9" s="5" t="s">
        <v>267</v>
      </c>
      <c r="G9" s="7" t="s">
        <v>29</v>
      </c>
      <c r="H9" s="3">
        <v>82.33</v>
      </c>
      <c r="I9" s="3">
        <v>84</v>
      </c>
      <c r="J9" s="3">
        <v>82</v>
      </c>
      <c r="K9" s="3">
        <v>100</v>
      </c>
      <c r="L9" s="3">
        <v>82</v>
      </c>
      <c r="M9" s="3">
        <v>92</v>
      </c>
      <c r="N9" s="3">
        <v>174.33</v>
      </c>
      <c r="O9" s="15" t="s">
        <v>34</v>
      </c>
    </row>
    <row r="10" spans="1:15" ht="12.75">
      <c r="A10" s="9">
        <v>20</v>
      </c>
      <c r="B10" s="3" t="s">
        <v>268</v>
      </c>
      <c r="C10" s="3" t="s">
        <v>269</v>
      </c>
      <c r="D10" s="3" t="s">
        <v>26</v>
      </c>
      <c r="E10" s="5" t="s">
        <v>27</v>
      </c>
      <c r="F10" s="5" t="s">
        <v>72</v>
      </c>
      <c r="G10" s="7" t="s">
        <v>270</v>
      </c>
      <c r="H10" s="3">
        <v>78.33</v>
      </c>
      <c r="I10" s="3">
        <v>87</v>
      </c>
      <c r="J10" s="3">
        <v>86</v>
      </c>
      <c r="K10" s="3">
        <v>94</v>
      </c>
      <c r="L10" s="3">
        <v>86</v>
      </c>
      <c r="M10" s="3">
        <v>90.5</v>
      </c>
      <c r="N10" s="3">
        <v>168.83</v>
      </c>
      <c r="O10" s="15" t="s">
        <v>39</v>
      </c>
    </row>
    <row r="11" spans="1:15" ht="13.5" thickBot="1">
      <c r="A11" s="10">
        <v>79</v>
      </c>
      <c r="B11" s="11" t="s">
        <v>271</v>
      </c>
      <c r="C11" s="11" t="s">
        <v>272</v>
      </c>
      <c r="D11" s="11" t="s">
        <v>19</v>
      </c>
      <c r="E11" s="12" t="s">
        <v>60</v>
      </c>
      <c r="F11" s="12" t="s">
        <v>167</v>
      </c>
      <c r="G11" s="13" t="s">
        <v>68</v>
      </c>
      <c r="H11" s="11">
        <v>81</v>
      </c>
      <c r="I11" s="11">
        <v>15</v>
      </c>
      <c r="J11" s="11">
        <v>71</v>
      </c>
      <c r="K11" s="11">
        <v>89</v>
      </c>
      <c r="L11" s="11">
        <v>15</v>
      </c>
      <c r="M11" s="11">
        <v>80</v>
      </c>
      <c r="N11" s="11">
        <v>161</v>
      </c>
      <c r="O11" s="16" t="s">
        <v>62</v>
      </c>
    </row>
  </sheetData>
  <sheetProtection/>
  <mergeCells count="16">
    <mergeCell ref="G5:G6"/>
    <mergeCell ref="H5:H6"/>
    <mergeCell ref="M5:M6"/>
    <mergeCell ref="N5:N6"/>
    <mergeCell ref="O5:O6"/>
    <mergeCell ref="I5:L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="75" zoomScaleNormal="75" zoomScalePageLayoutView="0" workbookViewId="0" topLeftCell="A1">
      <selection activeCell="A1" sqref="A1:O9"/>
    </sheetView>
  </sheetViews>
  <sheetFormatPr defaultColWidth="9.00390625" defaultRowHeight="12.75"/>
  <cols>
    <col min="1" max="1" width="14.375" style="0" bestFit="1" customWidth="1"/>
    <col min="2" max="2" width="17.375" style="0" bestFit="1" customWidth="1"/>
    <col min="3" max="3" width="8.125" style="0" bestFit="1" customWidth="1"/>
    <col min="4" max="4" width="11.375" style="0" bestFit="1" customWidth="1"/>
    <col min="5" max="5" width="23.00390625" style="0" bestFit="1" customWidth="1"/>
    <col min="6" max="6" width="14.875" style="0" bestFit="1" customWidth="1"/>
    <col min="8" max="8" width="10.75390625" style="0" customWidth="1"/>
    <col min="12" max="12" width="9.625" style="0" bestFit="1" customWidth="1"/>
    <col min="13" max="13" width="10.75390625" style="0" customWidth="1"/>
  </cols>
  <sheetData>
    <row r="1" spans="1:15" ht="15">
      <c r="A1" s="27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9" t="s">
        <v>301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273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11</v>
      </c>
      <c r="I5" s="38" t="s">
        <v>12</v>
      </c>
      <c r="J5" s="39"/>
      <c r="K5" s="39"/>
      <c r="L5" s="40"/>
      <c r="M5" s="34" t="s">
        <v>14</v>
      </c>
      <c r="N5" s="32" t="s">
        <v>15</v>
      </c>
      <c r="O5" s="36" t="s">
        <v>16</v>
      </c>
    </row>
    <row r="6" spans="1:15" ht="13.5" thickBot="1">
      <c r="A6" s="31"/>
      <c r="B6" s="33"/>
      <c r="C6" s="33"/>
      <c r="D6" s="33"/>
      <c r="E6" s="33"/>
      <c r="F6" s="33"/>
      <c r="G6" s="33"/>
      <c r="H6" s="35"/>
      <c r="I6" s="1" t="s">
        <v>8</v>
      </c>
      <c r="J6" s="1" t="s">
        <v>9</v>
      </c>
      <c r="K6" s="1" t="s">
        <v>10</v>
      </c>
      <c r="L6" s="1" t="s">
        <v>13</v>
      </c>
      <c r="M6" s="35"/>
      <c r="N6" s="33"/>
      <c r="O6" s="37"/>
    </row>
    <row r="7" spans="1:15" ht="12.75">
      <c r="A7" s="8">
        <v>36</v>
      </c>
      <c r="B7" s="2" t="s">
        <v>274</v>
      </c>
      <c r="C7" s="2" t="s">
        <v>275</v>
      </c>
      <c r="D7" s="2" t="s">
        <v>44</v>
      </c>
      <c r="E7" s="4" t="s">
        <v>45</v>
      </c>
      <c r="F7" s="4" t="s">
        <v>276</v>
      </c>
      <c r="G7" s="6" t="s">
        <v>22</v>
      </c>
      <c r="H7" s="2">
        <v>91</v>
      </c>
      <c r="I7" s="2">
        <v>0</v>
      </c>
      <c r="J7" s="2">
        <v>100</v>
      </c>
      <c r="K7" s="2">
        <v>96</v>
      </c>
      <c r="L7" s="2">
        <v>0</v>
      </c>
      <c r="M7" s="2">
        <v>98</v>
      </c>
      <c r="N7" s="2">
        <v>189</v>
      </c>
      <c r="O7" s="14" t="s">
        <v>23</v>
      </c>
    </row>
    <row r="8" spans="1:15" ht="12.75">
      <c r="A8" s="9">
        <v>24</v>
      </c>
      <c r="B8" s="3" t="s">
        <v>134</v>
      </c>
      <c r="C8" s="3" t="s">
        <v>135</v>
      </c>
      <c r="D8" s="3" t="s">
        <v>26</v>
      </c>
      <c r="E8" s="5" t="s">
        <v>27</v>
      </c>
      <c r="F8" s="5" t="s">
        <v>277</v>
      </c>
      <c r="G8" s="7" t="s">
        <v>38</v>
      </c>
      <c r="H8" s="3">
        <v>81.33</v>
      </c>
      <c r="I8" s="3">
        <v>88</v>
      </c>
      <c r="J8" s="3">
        <v>100</v>
      </c>
      <c r="K8" s="3">
        <v>100</v>
      </c>
      <c r="L8" s="3">
        <v>88</v>
      </c>
      <c r="M8" s="3">
        <v>100</v>
      </c>
      <c r="N8" s="3">
        <v>181.33</v>
      </c>
      <c r="O8" s="15" t="s">
        <v>30</v>
      </c>
    </row>
    <row r="9" spans="1:15" ht="13.5" thickBot="1">
      <c r="A9" s="10">
        <v>9</v>
      </c>
      <c r="B9" s="11" t="s">
        <v>278</v>
      </c>
      <c r="C9" s="11" t="s">
        <v>279</v>
      </c>
      <c r="D9" s="11" t="s">
        <v>77</v>
      </c>
      <c r="E9" s="12" t="s">
        <v>78</v>
      </c>
      <c r="F9" s="12" t="s">
        <v>280</v>
      </c>
      <c r="G9" s="13" t="s">
        <v>93</v>
      </c>
      <c r="H9" s="11">
        <v>85.67</v>
      </c>
      <c r="I9" s="11">
        <v>67</v>
      </c>
      <c r="J9" s="11">
        <v>90</v>
      </c>
      <c r="K9" s="11">
        <v>90</v>
      </c>
      <c r="L9" s="11">
        <v>67</v>
      </c>
      <c r="M9" s="11">
        <v>90</v>
      </c>
      <c r="N9" s="11">
        <v>175.67</v>
      </c>
      <c r="O9" s="16" t="s">
        <v>34</v>
      </c>
    </row>
  </sheetData>
  <sheetProtection/>
  <mergeCells count="16">
    <mergeCell ref="G5:G6"/>
    <mergeCell ref="H5:H6"/>
    <mergeCell ref="M5:M6"/>
    <mergeCell ref="N5:N6"/>
    <mergeCell ref="O5:O6"/>
    <mergeCell ref="I5:L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TFK Trhové Sviny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Ladislav Douša</cp:lastModifiedBy>
  <cp:lastPrinted>2004-09-12T10:29:21Z</cp:lastPrinted>
  <dcterms:created xsi:type="dcterms:W3CDTF">2004-09-12T09:12:49Z</dcterms:created>
  <dcterms:modified xsi:type="dcterms:W3CDTF">2011-11-02T17:01:04Z</dcterms:modified>
  <cp:category/>
  <cp:version/>
  <cp:contentType/>
  <cp:contentStatus/>
</cp:coreProperties>
</file>