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Lo 56-04" sheetId="1" r:id="rId1"/>
    <sheet name="List1" sheetId="2" r:id="rId2"/>
    <sheet name="List2" sheetId="3" r:id="rId3"/>
    <sheet name="List3" sheetId="4" r:id="rId4"/>
  </sheets>
  <definedNames>
    <definedName name="_xlnm.Print_Area" localSheetId="0">'Lo 56-04'!$A$1:$J$63</definedName>
  </definedNames>
  <calcPr fullCalcOnLoad="1"/>
</workbook>
</file>

<file path=xl/sharedStrings.xml><?xml version="1.0" encoding="utf-8"?>
<sst xmlns="http://schemas.openxmlformats.org/spreadsheetml/2006/main" count="168" uniqueCount="111">
  <si>
    <t>VÝSLEDKOVÁ LISTINA</t>
  </si>
  <si>
    <t>Konané dne:</t>
  </si>
  <si>
    <t>Místo konání:</t>
  </si>
  <si>
    <t>Pořadatel:</t>
  </si>
  <si>
    <t>Klub lodních modelářů č. 28 Nautilus Proboštov</t>
  </si>
  <si>
    <t>Ředitel soutěže:</t>
  </si>
  <si>
    <t>Jan Červíček</t>
  </si>
  <si>
    <t>Hlavní rozhodčí:</t>
  </si>
  <si>
    <t>Ing. Ladislav Hanuška</t>
  </si>
  <si>
    <t>Rozhodčí:</t>
  </si>
  <si>
    <t>Počasí:</t>
  </si>
  <si>
    <t>Kategorie:</t>
  </si>
  <si>
    <t>Pořadí</t>
  </si>
  <si>
    <t xml:space="preserve">Jméno, příjmení </t>
  </si>
  <si>
    <t>Klub</t>
  </si>
  <si>
    <t>Model</t>
  </si>
  <si>
    <t>Jízda č. 1</t>
  </si>
  <si>
    <t>Jízda č. 2</t>
  </si>
  <si>
    <t>Jízda č.3</t>
  </si>
  <si>
    <t>Průměr</t>
  </si>
  <si>
    <t>1.</t>
  </si>
  <si>
    <t>Proboštov</t>
  </si>
  <si>
    <t>2.</t>
  </si>
  <si>
    <t>DDM Most</t>
  </si>
  <si>
    <t>3.</t>
  </si>
  <si>
    <t>4.</t>
  </si>
  <si>
    <t>Petr Křemenák</t>
  </si>
  <si>
    <t>Sršeň</t>
  </si>
  <si>
    <t>5.</t>
  </si>
  <si>
    <t>Bílina</t>
  </si>
  <si>
    <t>6.</t>
  </si>
  <si>
    <t>Zdeňka Podlešáková</t>
  </si>
  <si>
    <t>Monitor</t>
  </si>
  <si>
    <t>7.</t>
  </si>
  <si>
    <t>8.</t>
  </si>
  <si>
    <t>Tomáš Hlavnička</t>
  </si>
  <si>
    <t>9.</t>
  </si>
  <si>
    <t>David Ottenschlager</t>
  </si>
  <si>
    <t>Jan Jedlička</t>
  </si>
  <si>
    <t>Leader</t>
  </si>
  <si>
    <t>Pavel Jedlička</t>
  </si>
  <si>
    <t>Miloslav Souček</t>
  </si>
  <si>
    <t>Policejní člun</t>
  </si>
  <si>
    <t>Jaroslav Jungman</t>
  </si>
  <si>
    <t>Lubomír Jedlička</t>
  </si>
  <si>
    <t>Václav Podlešák</t>
  </si>
  <si>
    <t>Jan Urbanský</t>
  </si>
  <si>
    <t>Tomáš Urbanský</t>
  </si>
  <si>
    <t>Elbehafen</t>
  </si>
  <si>
    <t>Zpracoval:</t>
  </si>
  <si>
    <t>Dne:</t>
  </si>
  <si>
    <t>15.</t>
  </si>
  <si>
    <t>16.</t>
  </si>
  <si>
    <t>17.</t>
  </si>
  <si>
    <t>Jan Červíček ml.</t>
  </si>
  <si>
    <t>Vegesack</t>
  </si>
  <si>
    <t>Josef Otta</t>
  </si>
  <si>
    <t>Challenger</t>
  </si>
  <si>
    <t>Kap.člun</t>
  </si>
  <si>
    <t>Petr Nekarda</t>
  </si>
  <si>
    <t>Pilot 24</t>
  </si>
  <si>
    <t>Vladimír Procházka</t>
  </si>
  <si>
    <t>Pilot 66</t>
  </si>
  <si>
    <t>Václav Weiss</t>
  </si>
  <si>
    <t>Armerie</t>
  </si>
  <si>
    <t>F4 A - junioři</t>
  </si>
  <si>
    <t>10.</t>
  </si>
  <si>
    <t>11.</t>
  </si>
  <si>
    <t>Duchcov</t>
  </si>
  <si>
    <t>Pracovní člun</t>
  </si>
  <si>
    <t>F4 A - senioři</t>
  </si>
  <si>
    <t>12.</t>
  </si>
  <si>
    <t>13.</t>
  </si>
  <si>
    <t>14.</t>
  </si>
  <si>
    <t>Polic. člun</t>
  </si>
  <si>
    <t>Pavel Souček</t>
  </si>
  <si>
    <t>Petr Zítek</t>
  </si>
  <si>
    <t>HH41</t>
  </si>
  <si>
    <t>Policie</t>
  </si>
  <si>
    <t>4.-5.</t>
  </si>
  <si>
    <t>Pavel Stejskal</t>
  </si>
  <si>
    <t>TON 12</t>
  </si>
  <si>
    <t>Obecní rybník v Proboštově</t>
  </si>
  <si>
    <t>Veřejné soutěže lodních modelářů NS F4, F2 č. Lo - 56/2004</t>
  </si>
  <si>
    <t>Jaroslav Zeman</t>
  </si>
  <si>
    <t>Oblačno, mírný vítr, teplota vody neměřena, teplota vzduchu 15-18 st. C.</t>
  </si>
  <si>
    <t>Jachta</t>
  </si>
  <si>
    <t>Bobr</t>
  </si>
  <si>
    <t>Kubala Libor</t>
  </si>
  <si>
    <t>K-2</t>
  </si>
  <si>
    <t>Lukáš Juren</t>
  </si>
  <si>
    <t>Stanislav Zelený</t>
  </si>
  <si>
    <t>SCH-3</t>
  </si>
  <si>
    <t>Jan Vlach</t>
  </si>
  <si>
    <t>Ryb. loď</t>
  </si>
  <si>
    <t>Jiří Brůžek</t>
  </si>
  <si>
    <t>Remorkér</t>
  </si>
  <si>
    <t>Orlík</t>
  </si>
  <si>
    <t>Abeille Flandre</t>
  </si>
  <si>
    <t>Zdeněk Horský</t>
  </si>
  <si>
    <t>Brandýs n. L.</t>
  </si>
  <si>
    <t>Nanuschka</t>
  </si>
  <si>
    <t>Jaroslav Šafařík</t>
  </si>
  <si>
    <t>Jan</t>
  </si>
  <si>
    <t>Lešč</t>
  </si>
  <si>
    <t>18.</t>
  </si>
  <si>
    <t>19.</t>
  </si>
  <si>
    <t>Gaia</t>
  </si>
  <si>
    <t>V kategorii F2 nebyla prováděna stavební zkouška modelů a modely soutěžily v kat. F4.</t>
  </si>
  <si>
    <t>Vladimír Procházka.</t>
  </si>
  <si>
    <t xml:space="preserve">Václav Podlešák, Lubomír Jedlička, Jan Jedlička,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</si>
</sst>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0.0"/>
    <numFmt numFmtId="173" formatCode="0.000_)"/>
    <numFmt numFmtId="174" formatCode="0.00_)"/>
    <numFmt numFmtId="175" formatCode="0_)"/>
    <numFmt numFmtId="176" formatCode="0.0_)"/>
    <numFmt numFmtId="177" formatCode="0.0_ ;\-0.0\ "/>
    <numFmt numFmtId="178" formatCode="#,##0.0"/>
    <numFmt numFmtId="179" formatCode="d/mmmm\ yyyy"/>
  </numFmts>
  <fonts count="38">
    <font>
      <sz val="10"/>
      <name val="Arial CE"/>
      <family val="0"/>
    </font>
    <font>
      <sz val="10"/>
      <name val="Courier"/>
      <family val="1"/>
    </font>
    <font>
      <b/>
      <sz val="12"/>
      <name val="Arial CE"/>
      <family val="2"/>
    </font>
    <font>
      <strike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46">
      <alignment/>
      <protection/>
    </xf>
    <xf numFmtId="3" fontId="0" fillId="0" borderId="0" xfId="46" applyNumberFormat="1" applyAlignment="1">
      <alignment horizontal="center"/>
      <protection/>
    </xf>
    <xf numFmtId="0" fontId="0" fillId="0" borderId="0" xfId="46" applyAlignment="1">
      <alignment horizontal="center"/>
      <protection/>
    </xf>
    <xf numFmtId="14" fontId="0" fillId="0" borderId="0" xfId="46" applyNumberFormat="1" applyAlignment="1">
      <alignment horizontal="left"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3" fontId="0" fillId="0" borderId="0" xfId="46" applyNumberFormat="1" applyBorder="1">
      <alignment/>
      <protection/>
    </xf>
    <xf numFmtId="3" fontId="3" fillId="0" borderId="0" xfId="46" applyNumberFormat="1" applyFont="1" applyBorder="1">
      <alignment/>
      <protection/>
    </xf>
    <xf numFmtId="2" fontId="0" fillId="0" borderId="0" xfId="46" applyNumberFormat="1" applyBorder="1">
      <alignment/>
      <protection/>
    </xf>
    <xf numFmtId="0" fontId="0" fillId="0" borderId="10" xfId="46" applyBorder="1">
      <alignment/>
      <protection/>
    </xf>
    <xf numFmtId="0" fontId="0" fillId="0" borderId="11" xfId="46" applyBorder="1">
      <alignment/>
      <protection/>
    </xf>
    <xf numFmtId="0" fontId="0" fillId="0" borderId="12" xfId="46" applyBorder="1">
      <alignment/>
      <protection/>
    </xf>
    <xf numFmtId="3" fontId="0" fillId="0" borderId="12" xfId="46" applyNumberFormat="1" applyFont="1" applyBorder="1">
      <alignment/>
      <protection/>
    </xf>
    <xf numFmtId="0" fontId="0" fillId="0" borderId="12" xfId="46" applyFont="1" applyBorder="1">
      <alignment/>
      <protection/>
    </xf>
    <xf numFmtId="0" fontId="0" fillId="0" borderId="13" xfId="46" applyBorder="1">
      <alignment/>
      <protection/>
    </xf>
    <xf numFmtId="0" fontId="0" fillId="0" borderId="13" xfId="46" applyFont="1" applyBorder="1">
      <alignment/>
      <protection/>
    </xf>
    <xf numFmtId="0" fontId="0" fillId="0" borderId="14" xfId="46" applyBorder="1">
      <alignment/>
      <protection/>
    </xf>
    <xf numFmtId="0" fontId="0" fillId="0" borderId="15" xfId="46" applyBorder="1">
      <alignment/>
      <protection/>
    </xf>
    <xf numFmtId="0" fontId="0" fillId="0" borderId="16" xfId="46" applyBorder="1">
      <alignment/>
      <protection/>
    </xf>
    <xf numFmtId="0" fontId="0" fillId="0" borderId="17" xfId="46" applyBorder="1">
      <alignment/>
      <protection/>
    </xf>
    <xf numFmtId="3" fontId="0" fillId="0" borderId="17" xfId="46" applyNumberFormat="1" applyBorder="1">
      <alignment/>
      <protection/>
    </xf>
    <xf numFmtId="178" fontId="0" fillId="0" borderId="15" xfId="46" applyNumberFormat="1" applyBorder="1">
      <alignment/>
      <protection/>
    </xf>
    <xf numFmtId="0" fontId="0" fillId="0" borderId="18" xfId="46" applyBorder="1">
      <alignment/>
      <protection/>
    </xf>
    <xf numFmtId="178" fontId="0" fillId="0" borderId="19" xfId="46" applyNumberFormat="1" applyBorder="1">
      <alignment/>
      <protection/>
    </xf>
    <xf numFmtId="178" fontId="0" fillId="0" borderId="20" xfId="46" applyNumberFormat="1" applyBorder="1">
      <alignment/>
      <protection/>
    </xf>
    <xf numFmtId="3" fontId="0" fillId="0" borderId="13" xfId="46" applyNumberFormat="1" applyFont="1" applyBorder="1">
      <alignment/>
      <protection/>
    </xf>
    <xf numFmtId="3" fontId="0" fillId="0" borderId="0" xfId="46" applyNumberFormat="1" applyFont="1" applyBorder="1">
      <alignment/>
      <protection/>
    </xf>
    <xf numFmtId="0" fontId="0" fillId="0" borderId="0" xfId="46" applyFont="1">
      <alignment/>
      <protection/>
    </xf>
    <xf numFmtId="0" fontId="0" fillId="0" borderId="0" xfId="46" applyFont="1" applyBorder="1">
      <alignment/>
      <protection/>
    </xf>
    <xf numFmtId="3" fontId="0" fillId="0" borderId="11" xfId="46" applyNumberFormat="1" applyFont="1" applyBorder="1">
      <alignment/>
      <protection/>
    </xf>
    <xf numFmtId="0" fontId="0" fillId="0" borderId="12" xfId="46" applyFont="1" applyBorder="1">
      <alignment/>
      <protection/>
    </xf>
    <xf numFmtId="0" fontId="0" fillId="0" borderId="13" xfId="46" applyFont="1" applyBorder="1">
      <alignment/>
      <protection/>
    </xf>
    <xf numFmtId="0" fontId="0" fillId="0" borderId="21" xfId="46" applyFont="1" applyBorder="1">
      <alignment/>
      <protection/>
    </xf>
    <xf numFmtId="0" fontId="0" fillId="0" borderId="11" xfId="46" applyFont="1" applyBorder="1">
      <alignment/>
      <protection/>
    </xf>
    <xf numFmtId="0" fontId="0" fillId="0" borderId="18" xfId="46" applyFont="1" applyBorder="1">
      <alignment/>
      <protection/>
    </xf>
    <xf numFmtId="178" fontId="0" fillId="0" borderId="0" xfId="46" applyNumberFormat="1" applyBorder="1">
      <alignment/>
      <protection/>
    </xf>
    <xf numFmtId="0" fontId="0" fillId="0" borderId="0" xfId="46" applyFont="1" applyBorder="1" applyAlignment="1">
      <alignment horizontal="center"/>
      <protection/>
    </xf>
    <xf numFmtId="0" fontId="0" fillId="0" borderId="0" xfId="46" applyFont="1" applyBorder="1">
      <alignment/>
      <protection/>
    </xf>
    <xf numFmtId="2" fontId="0" fillId="0" borderId="0" xfId="46" applyNumberFormat="1" applyFont="1" applyBorder="1">
      <alignment/>
      <protection/>
    </xf>
    <xf numFmtId="0" fontId="0" fillId="0" borderId="22" xfId="46" applyBorder="1">
      <alignment/>
      <protection/>
    </xf>
    <xf numFmtId="0" fontId="0" fillId="0" borderId="11" xfId="46" applyFont="1" applyBorder="1">
      <alignment/>
      <protection/>
    </xf>
    <xf numFmtId="0" fontId="0" fillId="0" borderId="21" xfId="46" applyBorder="1">
      <alignment/>
      <protection/>
    </xf>
    <xf numFmtId="3" fontId="0" fillId="0" borderId="11" xfId="46" applyNumberFormat="1" applyBorder="1">
      <alignment/>
      <protection/>
    </xf>
    <xf numFmtId="0" fontId="0" fillId="0" borderId="23" xfId="46" applyFont="1" applyBorder="1">
      <alignment/>
      <protection/>
    </xf>
    <xf numFmtId="0" fontId="0" fillId="0" borderId="24" xfId="46" applyFont="1" applyBorder="1">
      <alignment/>
      <protection/>
    </xf>
    <xf numFmtId="179" fontId="0" fillId="0" borderId="0" xfId="46" applyNumberFormat="1" applyAlignment="1">
      <alignment horizontal="left"/>
      <protection/>
    </xf>
    <xf numFmtId="0" fontId="0" fillId="0" borderId="23" xfId="46" applyBorder="1">
      <alignment/>
      <protection/>
    </xf>
    <xf numFmtId="3" fontId="0" fillId="0" borderId="18" xfId="46" applyNumberFormat="1" applyFont="1" applyBorder="1">
      <alignment/>
      <protection/>
    </xf>
    <xf numFmtId="0" fontId="0" fillId="0" borderId="24" xfId="46" applyBorder="1">
      <alignment/>
      <protection/>
    </xf>
    <xf numFmtId="0" fontId="0" fillId="0" borderId="25" xfId="46" applyBorder="1">
      <alignment/>
      <protection/>
    </xf>
    <xf numFmtId="0" fontId="0" fillId="0" borderId="15" xfId="46" applyFont="1" applyBorder="1">
      <alignment/>
      <protection/>
    </xf>
    <xf numFmtId="0" fontId="0" fillId="0" borderId="12" xfId="46" applyFont="1" applyFill="1" applyBorder="1">
      <alignment/>
      <protection/>
    </xf>
    <xf numFmtId="0" fontId="0" fillId="0" borderId="26" xfId="46" applyBorder="1">
      <alignment/>
      <protection/>
    </xf>
    <xf numFmtId="0" fontId="0" fillId="0" borderId="25" xfId="46" applyFill="1" applyBorder="1" applyAlignment="1">
      <alignment horizontal="center"/>
      <protection/>
    </xf>
    <xf numFmtId="0" fontId="0" fillId="0" borderId="27" xfId="46" applyFill="1" applyBorder="1" applyAlignment="1">
      <alignment horizontal="center"/>
      <protection/>
    </xf>
    <xf numFmtId="0" fontId="0" fillId="0" borderId="28" xfId="46" applyFill="1" applyBorder="1" applyAlignment="1">
      <alignment horizontal="center"/>
      <protection/>
    </xf>
    <xf numFmtId="0" fontId="0" fillId="0" borderId="11" xfId="46" applyFont="1" applyFill="1" applyBorder="1">
      <alignment/>
      <protection/>
    </xf>
    <xf numFmtId="0" fontId="0" fillId="0" borderId="13" xfId="46" applyFont="1" applyFill="1" applyBorder="1">
      <alignment/>
      <protection/>
    </xf>
    <xf numFmtId="3" fontId="0" fillId="0" borderId="23" xfId="46" applyNumberFormat="1" applyFont="1" applyBorder="1">
      <alignment/>
      <protection/>
    </xf>
    <xf numFmtId="0" fontId="0" fillId="0" borderId="25" xfId="46" applyFont="1" applyFill="1" applyBorder="1" applyAlignment="1">
      <alignment horizontal="center"/>
      <protection/>
    </xf>
    <xf numFmtId="0" fontId="0" fillId="0" borderId="27" xfId="46" applyFont="1" applyFill="1" applyBorder="1" applyAlignment="1">
      <alignment horizontal="center"/>
      <protection/>
    </xf>
    <xf numFmtId="0" fontId="0" fillId="0" borderId="28" xfId="46" applyFont="1" applyFill="1" applyBorder="1" applyAlignment="1">
      <alignment horizontal="center"/>
      <protection/>
    </xf>
    <xf numFmtId="3" fontId="2" fillId="0" borderId="0" xfId="46" applyNumberFormat="1" applyFont="1" applyAlignment="1">
      <alignment horizontal="center"/>
      <protection/>
    </xf>
    <xf numFmtId="3" fontId="0" fillId="0" borderId="0" xfId="46" applyNumberFormat="1" applyFont="1" applyAlignment="1">
      <alignment horizontal="center"/>
      <protection/>
    </xf>
    <xf numFmtId="3" fontId="0" fillId="0" borderId="0" xfId="46" applyNumberFormat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omo_vysledky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9.125" style="1" customWidth="1"/>
    <col min="2" max="2" width="9.25390625" style="1" customWidth="1"/>
    <col min="3" max="3" width="23.25390625" style="1" bestFit="1" customWidth="1"/>
    <col min="4" max="4" width="12.75390625" style="1" customWidth="1"/>
    <col min="5" max="5" width="16.125" style="1" bestFit="1" customWidth="1"/>
    <col min="6" max="6" width="9.00390625" style="1" customWidth="1"/>
    <col min="7" max="7" width="9.00390625" style="1" bestFit="1" customWidth="1"/>
    <col min="8" max="8" width="9.00390625" style="5" customWidth="1"/>
    <col min="9" max="9" width="9.00390625" style="1" customWidth="1"/>
    <col min="10" max="10" width="8.875" style="1" customWidth="1"/>
    <col min="11" max="16384" width="9.125" style="1" customWidth="1"/>
  </cols>
  <sheetData>
    <row r="1" spans="1:10" ht="15.7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64" t="s">
        <v>83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2.75">
      <c r="A3" s="3"/>
      <c r="B3" s="3"/>
      <c r="C3" s="3"/>
      <c r="D3" s="3"/>
      <c r="E3" s="3"/>
      <c r="F3" s="3"/>
      <c r="G3" s="3"/>
      <c r="H3" s="2"/>
      <c r="I3" s="3"/>
      <c r="J3" s="3"/>
    </row>
    <row r="5" spans="2:4" ht="12.75">
      <c r="B5" s="1" t="s">
        <v>1</v>
      </c>
      <c r="D5" s="4">
        <v>38108</v>
      </c>
    </row>
    <row r="6" spans="2:4" ht="12.75">
      <c r="B6" s="1" t="s">
        <v>2</v>
      </c>
      <c r="D6" s="28" t="s">
        <v>82</v>
      </c>
    </row>
    <row r="7" spans="2:4" ht="12.75">
      <c r="B7" s="1" t="s">
        <v>3</v>
      </c>
      <c r="D7" s="1" t="s">
        <v>4</v>
      </c>
    </row>
    <row r="8" spans="2:4" ht="12.75">
      <c r="B8" s="1" t="s">
        <v>5</v>
      </c>
      <c r="D8" s="1" t="s">
        <v>6</v>
      </c>
    </row>
    <row r="9" spans="2:4" ht="12.75">
      <c r="B9" s="1" t="s">
        <v>7</v>
      </c>
      <c r="D9" s="28" t="s">
        <v>84</v>
      </c>
    </row>
    <row r="10" spans="2:4" ht="12.75">
      <c r="B10" s="1" t="s">
        <v>9</v>
      </c>
      <c r="D10" s="28" t="s">
        <v>110</v>
      </c>
    </row>
    <row r="11" ht="12.75">
      <c r="D11" s="28" t="s">
        <v>109</v>
      </c>
    </row>
    <row r="12" spans="2:4" ht="12.75">
      <c r="B12" s="1" t="s">
        <v>10</v>
      </c>
      <c r="D12" s="28" t="s">
        <v>85</v>
      </c>
    </row>
    <row r="14" spans="2:11" ht="12.75">
      <c r="B14" s="6"/>
      <c r="C14" s="6"/>
      <c r="D14" s="6"/>
      <c r="E14" s="6"/>
      <c r="F14" s="6"/>
      <c r="G14" s="6"/>
      <c r="H14" s="7"/>
      <c r="I14" s="6"/>
      <c r="J14" s="6"/>
      <c r="K14" s="6"/>
    </row>
    <row r="15" spans="2:11" ht="12.75">
      <c r="B15" s="6"/>
      <c r="C15" s="6"/>
      <c r="D15" s="6"/>
      <c r="E15" s="6"/>
      <c r="F15" s="6"/>
      <c r="G15" s="6"/>
      <c r="H15" s="7"/>
      <c r="I15" s="6"/>
      <c r="J15" s="6"/>
      <c r="K15" s="6"/>
    </row>
    <row r="16" spans="2:11" ht="12.75">
      <c r="B16" s="6"/>
      <c r="C16" s="6"/>
      <c r="D16" s="6"/>
      <c r="E16" s="6"/>
      <c r="F16" s="6"/>
      <c r="G16" s="6"/>
      <c r="H16" s="7"/>
      <c r="I16" s="6"/>
      <c r="J16" s="6"/>
      <c r="K16" s="6"/>
    </row>
    <row r="17" spans="2:11" ht="12.75">
      <c r="B17" s="29" t="s">
        <v>108</v>
      </c>
      <c r="C17" s="6"/>
      <c r="D17" s="6"/>
      <c r="E17" s="6"/>
      <c r="F17" s="6"/>
      <c r="G17" s="6"/>
      <c r="H17" s="8"/>
      <c r="I17" s="6"/>
      <c r="J17" s="9"/>
      <c r="K17" s="6"/>
    </row>
    <row r="18" spans="2:11" ht="13.5" thickBot="1">
      <c r="B18" s="6"/>
      <c r="C18" s="6"/>
      <c r="D18" s="6"/>
      <c r="E18" s="6"/>
      <c r="F18" s="6"/>
      <c r="G18" s="6"/>
      <c r="H18" s="8"/>
      <c r="I18" s="6"/>
      <c r="J18" s="9"/>
      <c r="K18" s="6"/>
    </row>
    <row r="19" spans="2:11" ht="13.5" thickBot="1">
      <c r="B19" s="17" t="s">
        <v>11</v>
      </c>
      <c r="C19" s="51" t="s">
        <v>65</v>
      </c>
      <c r="I19" s="6"/>
      <c r="J19" s="9"/>
      <c r="K19" s="6"/>
    </row>
    <row r="20" spans="2:11" ht="13.5" thickBot="1">
      <c r="B20" s="19" t="s">
        <v>12</v>
      </c>
      <c r="C20" s="20" t="s">
        <v>13</v>
      </c>
      <c r="D20" s="20" t="s">
        <v>14</v>
      </c>
      <c r="E20" s="53" t="s">
        <v>15</v>
      </c>
      <c r="F20" s="40" t="s">
        <v>16</v>
      </c>
      <c r="G20" s="20" t="s">
        <v>17</v>
      </c>
      <c r="H20" s="21" t="s">
        <v>18</v>
      </c>
      <c r="I20" s="42" t="s">
        <v>19</v>
      </c>
      <c r="J20" s="39"/>
      <c r="K20" s="6"/>
    </row>
    <row r="21" spans="2:11" ht="12.75">
      <c r="B21" s="54" t="s">
        <v>20</v>
      </c>
      <c r="C21" s="57" t="s">
        <v>47</v>
      </c>
      <c r="D21" s="41" t="s">
        <v>29</v>
      </c>
      <c r="E21" s="41" t="s">
        <v>48</v>
      </c>
      <c r="F21" s="59">
        <v>100</v>
      </c>
      <c r="G21" s="30">
        <v>98</v>
      </c>
      <c r="H21" s="30">
        <v>100</v>
      </c>
      <c r="I21" s="22">
        <f aca="true" t="shared" si="0" ref="I21:I33">(SUM(F21:H21)-MIN(F21:H21))/2</f>
        <v>100</v>
      </c>
      <c r="J21" s="9"/>
      <c r="K21" s="6"/>
    </row>
    <row r="22" spans="2:11" ht="12.75">
      <c r="B22" s="55" t="s">
        <v>22</v>
      </c>
      <c r="C22" s="52" t="s">
        <v>91</v>
      </c>
      <c r="D22" s="31" t="s">
        <v>23</v>
      </c>
      <c r="E22" s="31" t="s">
        <v>92</v>
      </c>
      <c r="F22" s="48">
        <v>100</v>
      </c>
      <c r="G22" s="13">
        <v>98</v>
      </c>
      <c r="H22" s="13">
        <v>0</v>
      </c>
      <c r="I22" s="24">
        <f t="shared" si="0"/>
        <v>99</v>
      </c>
      <c r="J22" s="9"/>
      <c r="K22" s="6"/>
    </row>
    <row r="23" spans="2:11" ht="12.75">
      <c r="B23" s="55" t="s">
        <v>24</v>
      </c>
      <c r="C23" s="31" t="s">
        <v>93</v>
      </c>
      <c r="D23" s="31" t="s">
        <v>68</v>
      </c>
      <c r="E23" s="31" t="s">
        <v>86</v>
      </c>
      <c r="F23" s="23">
        <v>94</v>
      </c>
      <c r="G23" s="12">
        <v>95</v>
      </c>
      <c r="H23" s="12">
        <v>100</v>
      </c>
      <c r="I23" s="24">
        <f t="shared" si="0"/>
        <v>97.5</v>
      </c>
      <c r="J23" s="9"/>
      <c r="K23" s="6"/>
    </row>
    <row r="24" spans="2:11" ht="12.75">
      <c r="B24" s="55" t="s">
        <v>25</v>
      </c>
      <c r="C24" s="31" t="s">
        <v>63</v>
      </c>
      <c r="D24" s="31" t="s">
        <v>23</v>
      </c>
      <c r="E24" s="31" t="s">
        <v>42</v>
      </c>
      <c r="F24" s="23">
        <v>96</v>
      </c>
      <c r="G24" s="12">
        <v>94</v>
      </c>
      <c r="H24" s="12">
        <v>98</v>
      </c>
      <c r="I24" s="24">
        <f t="shared" si="0"/>
        <v>97</v>
      </c>
      <c r="J24" s="9"/>
      <c r="K24" s="6"/>
    </row>
    <row r="25" spans="2:11" ht="12.75">
      <c r="B25" s="55" t="s">
        <v>28</v>
      </c>
      <c r="C25" s="31" t="s">
        <v>35</v>
      </c>
      <c r="D25" s="31" t="s">
        <v>29</v>
      </c>
      <c r="E25" s="31" t="s">
        <v>58</v>
      </c>
      <c r="F25" s="23">
        <v>87</v>
      </c>
      <c r="G25" s="12">
        <v>98</v>
      </c>
      <c r="H25" s="12">
        <v>94</v>
      </c>
      <c r="I25" s="24">
        <f>(SUM(F25:H25)-MIN(F25:H25))/2</f>
        <v>96</v>
      </c>
      <c r="J25" s="9"/>
      <c r="K25" s="6"/>
    </row>
    <row r="26" spans="2:11" ht="12.75">
      <c r="B26" s="55" t="s">
        <v>30</v>
      </c>
      <c r="C26" s="31" t="s">
        <v>59</v>
      </c>
      <c r="D26" s="31" t="s">
        <v>29</v>
      </c>
      <c r="E26" s="31" t="s">
        <v>86</v>
      </c>
      <c r="F26" s="23">
        <v>91</v>
      </c>
      <c r="G26" s="12">
        <v>89</v>
      </c>
      <c r="H26" s="12">
        <v>94</v>
      </c>
      <c r="I26" s="24">
        <f t="shared" si="0"/>
        <v>92.5</v>
      </c>
      <c r="J26" s="9"/>
      <c r="K26" s="6"/>
    </row>
    <row r="27" spans="2:11" ht="12.75">
      <c r="B27" s="55" t="s">
        <v>33</v>
      </c>
      <c r="C27" s="31" t="s">
        <v>56</v>
      </c>
      <c r="D27" s="31" t="s">
        <v>23</v>
      </c>
      <c r="E27" s="31" t="s">
        <v>87</v>
      </c>
      <c r="F27" s="23">
        <v>85</v>
      </c>
      <c r="G27" s="12">
        <v>87</v>
      </c>
      <c r="H27" s="12">
        <v>90</v>
      </c>
      <c r="I27" s="24">
        <f>(SUM(F27:H27)-MIN(F27:H27))/2</f>
        <v>88.5</v>
      </c>
      <c r="J27" s="9"/>
      <c r="K27" s="6"/>
    </row>
    <row r="28" spans="2:11" ht="12.75">
      <c r="B28" s="55" t="s">
        <v>34</v>
      </c>
      <c r="C28" s="52" t="s">
        <v>80</v>
      </c>
      <c r="D28" s="31" t="s">
        <v>23</v>
      </c>
      <c r="E28" s="31" t="s">
        <v>81</v>
      </c>
      <c r="F28" s="23">
        <v>86</v>
      </c>
      <c r="G28" s="12">
        <v>84</v>
      </c>
      <c r="H28" s="12">
        <v>88</v>
      </c>
      <c r="I28" s="24">
        <f>(SUM(F28:H28)-MIN(F28:H28))/2</f>
        <v>87</v>
      </c>
      <c r="J28" s="9"/>
      <c r="K28" s="6"/>
    </row>
    <row r="29" spans="2:11" ht="12.75">
      <c r="B29" s="55" t="s">
        <v>36</v>
      </c>
      <c r="C29" s="31" t="s">
        <v>88</v>
      </c>
      <c r="D29" s="31" t="s">
        <v>23</v>
      </c>
      <c r="E29" s="31" t="s">
        <v>89</v>
      </c>
      <c r="F29" s="23">
        <v>78</v>
      </c>
      <c r="G29" s="12">
        <v>66</v>
      </c>
      <c r="H29" s="12">
        <v>95</v>
      </c>
      <c r="I29" s="24">
        <f>(SUM(F29:H29)-MIN(F29:H29))/2</f>
        <v>86.5</v>
      </c>
      <c r="J29" s="9"/>
      <c r="K29" s="6"/>
    </row>
    <row r="30" spans="2:11" ht="12.75">
      <c r="B30" s="55" t="s">
        <v>66</v>
      </c>
      <c r="C30" s="31" t="s">
        <v>31</v>
      </c>
      <c r="D30" s="31" t="s">
        <v>21</v>
      </c>
      <c r="E30" s="31" t="s">
        <v>32</v>
      </c>
      <c r="F30" s="23">
        <v>72</v>
      </c>
      <c r="G30" s="12">
        <v>78</v>
      </c>
      <c r="H30" s="12">
        <v>83</v>
      </c>
      <c r="I30" s="24">
        <f t="shared" si="0"/>
        <v>80.5</v>
      </c>
      <c r="J30" s="9"/>
      <c r="K30" s="6"/>
    </row>
    <row r="31" spans="2:11" ht="12.75">
      <c r="B31" s="55" t="s">
        <v>67</v>
      </c>
      <c r="C31" s="31" t="s">
        <v>37</v>
      </c>
      <c r="D31" s="31" t="s">
        <v>29</v>
      </c>
      <c r="E31" s="31" t="s">
        <v>69</v>
      </c>
      <c r="F31" s="23">
        <v>74</v>
      </c>
      <c r="G31" s="12">
        <v>80</v>
      </c>
      <c r="H31" s="12">
        <v>67</v>
      </c>
      <c r="I31" s="24">
        <f t="shared" si="0"/>
        <v>77</v>
      </c>
      <c r="J31" s="9"/>
      <c r="K31" s="6"/>
    </row>
    <row r="32" spans="2:11" ht="12.75">
      <c r="B32" s="55" t="s">
        <v>71</v>
      </c>
      <c r="C32" s="31" t="s">
        <v>90</v>
      </c>
      <c r="D32" s="31" t="s">
        <v>21</v>
      </c>
      <c r="E32" s="31" t="s">
        <v>94</v>
      </c>
      <c r="F32" s="23">
        <v>58</v>
      </c>
      <c r="G32" s="12">
        <v>72</v>
      </c>
      <c r="H32" s="12">
        <v>80</v>
      </c>
      <c r="I32" s="24">
        <f t="shared" si="0"/>
        <v>76</v>
      </c>
      <c r="J32" s="9"/>
      <c r="K32" s="6"/>
    </row>
    <row r="33" spans="2:11" ht="13.5" thickBot="1">
      <c r="B33" s="56" t="s">
        <v>72</v>
      </c>
      <c r="C33" s="58" t="s">
        <v>26</v>
      </c>
      <c r="D33" s="32" t="s">
        <v>23</v>
      </c>
      <c r="E33" s="32" t="s">
        <v>27</v>
      </c>
      <c r="F33" s="49">
        <v>57</v>
      </c>
      <c r="G33" s="15">
        <v>0</v>
      </c>
      <c r="H33" s="15">
        <v>0</v>
      </c>
      <c r="I33" s="25">
        <f t="shared" si="0"/>
        <v>28.5</v>
      </c>
      <c r="J33" s="9"/>
      <c r="K33" s="6"/>
    </row>
    <row r="34" spans="1:11" ht="12.75">
      <c r="A34" s="6"/>
      <c r="B34" s="37"/>
      <c r="C34" s="6"/>
      <c r="D34" s="6"/>
      <c r="E34" s="6"/>
      <c r="F34" s="38"/>
      <c r="G34" s="38"/>
      <c r="H34" s="27"/>
      <c r="I34" s="36"/>
      <c r="J34" s="9"/>
      <c r="K34" s="6"/>
    </row>
    <row r="35" spans="1:11" ht="13.5" thickBot="1">
      <c r="A35" s="6"/>
      <c r="B35" s="37"/>
      <c r="C35" s="6"/>
      <c r="D35" s="6"/>
      <c r="E35" s="6"/>
      <c r="F35" s="38"/>
      <c r="G35" s="38"/>
      <c r="H35" s="27"/>
      <c r="I35" s="36"/>
      <c r="J35" s="9"/>
      <c r="K35" s="6"/>
    </row>
    <row r="36" spans="2:11" ht="13.5" thickBot="1">
      <c r="B36" s="10" t="s">
        <v>11</v>
      </c>
      <c r="C36" s="33" t="s">
        <v>70</v>
      </c>
      <c r="I36" s="6"/>
      <c r="J36" s="9"/>
      <c r="K36" s="6"/>
    </row>
    <row r="37" spans="2:11" ht="13.5" thickBot="1">
      <c r="B37" s="50" t="s">
        <v>12</v>
      </c>
      <c r="C37" s="11" t="s">
        <v>13</v>
      </c>
      <c r="D37" s="11" t="s">
        <v>14</v>
      </c>
      <c r="E37" s="47" t="s">
        <v>15</v>
      </c>
      <c r="F37" s="11" t="s">
        <v>16</v>
      </c>
      <c r="G37" s="11" t="s">
        <v>17</v>
      </c>
      <c r="H37" s="43" t="s">
        <v>18</v>
      </c>
      <c r="I37" s="18" t="s">
        <v>19</v>
      </c>
      <c r="J37" s="39"/>
      <c r="K37" s="29"/>
    </row>
    <row r="38" spans="2:11" ht="12.75">
      <c r="B38" s="60" t="s">
        <v>20</v>
      </c>
      <c r="C38" s="44" t="s">
        <v>38</v>
      </c>
      <c r="D38" s="41" t="s">
        <v>21</v>
      </c>
      <c r="E38" s="44" t="s">
        <v>107</v>
      </c>
      <c r="F38" s="34">
        <v>100</v>
      </c>
      <c r="G38" s="34">
        <v>100</v>
      </c>
      <c r="H38" s="30">
        <v>100</v>
      </c>
      <c r="I38" s="22">
        <f aca="true" t="shared" si="1" ref="I38:I56">(SUM(F38:H38)-MIN(F38:H38))/2</f>
        <v>100</v>
      </c>
      <c r="J38" s="39"/>
      <c r="K38" s="7"/>
    </row>
    <row r="39" spans="2:11" ht="12.75">
      <c r="B39" s="61" t="s">
        <v>22</v>
      </c>
      <c r="C39" s="35" t="s">
        <v>8</v>
      </c>
      <c r="D39" s="31" t="s">
        <v>21</v>
      </c>
      <c r="E39" s="35" t="s">
        <v>60</v>
      </c>
      <c r="F39" s="14">
        <v>96</v>
      </c>
      <c r="G39" s="14">
        <v>100</v>
      </c>
      <c r="H39" s="13">
        <v>100</v>
      </c>
      <c r="I39" s="24">
        <f t="shared" si="1"/>
        <v>100</v>
      </c>
      <c r="J39" s="9"/>
      <c r="K39" s="7"/>
    </row>
    <row r="40" spans="2:11" ht="12.75">
      <c r="B40" s="61" t="s">
        <v>24</v>
      </c>
      <c r="C40" s="35" t="s">
        <v>54</v>
      </c>
      <c r="D40" s="31" t="s">
        <v>21</v>
      </c>
      <c r="E40" s="29" t="s">
        <v>55</v>
      </c>
      <c r="F40" s="14">
        <v>100</v>
      </c>
      <c r="G40" s="14">
        <v>100</v>
      </c>
      <c r="H40" s="13">
        <v>95</v>
      </c>
      <c r="I40" s="24">
        <f>(SUM(F40:H40)-MIN(F40:H40))/2</f>
        <v>100</v>
      </c>
      <c r="J40" s="39"/>
      <c r="K40" s="7"/>
    </row>
    <row r="41" spans="2:11" ht="12.75">
      <c r="B41" s="61" t="s">
        <v>79</v>
      </c>
      <c r="C41" s="35" t="s">
        <v>40</v>
      </c>
      <c r="D41" s="31" t="s">
        <v>21</v>
      </c>
      <c r="E41" s="35" t="s">
        <v>39</v>
      </c>
      <c r="F41" s="14">
        <v>94</v>
      </c>
      <c r="G41" s="14">
        <v>100</v>
      </c>
      <c r="H41" s="13">
        <v>100</v>
      </c>
      <c r="I41" s="24">
        <f t="shared" si="1"/>
        <v>100</v>
      </c>
      <c r="J41" s="39"/>
      <c r="K41" s="7"/>
    </row>
    <row r="42" spans="2:11" ht="12.75">
      <c r="B42" s="61" t="s">
        <v>79</v>
      </c>
      <c r="C42" s="35" t="s">
        <v>44</v>
      </c>
      <c r="D42" s="31" t="s">
        <v>21</v>
      </c>
      <c r="E42" s="35" t="s">
        <v>78</v>
      </c>
      <c r="F42" s="14">
        <v>100</v>
      </c>
      <c r="G42" s="14">
        <v>100</v>
      </c>
      <c r="H42" s="13">
        <v>94</v>
      </c>
      <c r="I42" s="24">
        <f t="shared" si="1"/>
        <v>100</v>
      </c>
      <c r="J42" s="9"/>
      <c r="K42" s="7"/>
    </row>
    <row r="43" spans="2:11" ht="12.75">
      <c r="B43" s="61" t="s">
        <v>30</v>
      </c>
      <c r="C43" s="35" t="s">
        <v>75</v>
      </c>
      <c r="D43" s="31" t="s">
        <v>21</v>
      </c>
      <c r="E43" s="29" t="s">
        <v>74</v>
      </c>
      <c r="F43" s="14">
        <v>96</v>
      </c>
      <c r="G43" s="14">
        <v>98</v>
      </c>
      <c r="H43" s="13">
        <v>100</v>
      </c>
      <c r="I43" s="24">
        <f t="shared" si="1"/>
        <v>99</v>
      </c>
      <c r="J43" s="9"/>
      <c r="K43" s="7"/>
    </row>
    <row r="44" spans="2:11" ht="12.75">
      <c r="B44" s="61" t="s">
        <v>33</v>
      </c>
      <c r="C44" s="35" t="s">
        <v>46</v>
      </c>
      <c r="D44" s="31" t="s">
        <v>29</v>
      </c>
      <c r="E44" s="35" t="s">
        <v>64</v>
      </c>
      <c r="F44" s="14">
        <v>95</v>
      </c>
      <c r="G44" s="14">
        <v>98</v>
      </c>
      <c r="H44" s="13">
        <v>100</v>
      </c>
      <c r="I44" s="24">
        <f t="shared" si="1"/>
        <v>99</v>
      </c>
      <c r="J44" s="9"/>
      <c r="K44" s="7"/>
    </row>
    <row r="45" spans="2:11" ht="12.75">
      <c r="B45" s="61" t="s">
        <v>34</v>
      </c>
      <c r="C45" s="23" t="s">
        <v>43</v>
      </c>
      <c r="D45" s="12" t="s">
        <v>21</v>
      </c>
      <c r="E45" s="35" t="s">
        <v>97</v>
      </c>
      <c r="F45" s="14">
        <v>89</v>
      </c>
      <c r="G45" s="14">
        <v>98</v>
      </c>
      <c r="H45" s="13">
        <v>100</v>
      </c>
      <c r="I45" s="24">
        <f t="shared" si="1"/>
        <v>99</v>
      </c>
      <c r="J45" s="9"/>
      <c r="K45" s="7"/>
    </row>
    <row r="46" spans="2:11" ht="12.75">
      <c r="B46" s="61" t="s">
        <v>36</v>
      </c>
      <c r="C46" s="35" t="s">
        <v>8</v>
      </c>
      <c r="D46" s="31" t="s">
        <v>21</v>
      </c>
      <c r="E46" s="29" t="s">
        <v>104</v>
      </c>
      <c r="F46" s="14">
        <v>94</v>
      </c>
      <c r="G46" s="14">
        <v>91</v>
      </c>
      <c r="H46" s="13">
        <v>100</v>
      </c>
      <c r="I46" s="24">
        <f t="shared" si="1"/>
        <v>97</v>
      </c>
      <c r="J46" s="9"/>
      <c r="K46" s="7"/>
    </row>
    <row r="47" spans="2:11" ht="12.75">
      <c r="B47" s="61" t="s">
        <v>66</v>
      </c>
      <c r="C47" s="35" t="s">
        <v>99</v>
      </c>
      <c r="D47" s="31" t="s">
        <v>100</v>
      </c>
      <c r="E47" s="29" t="s">
        <v>101</v>
      </c>
      <c r="F47" s="14">
        <v>98</v>
      </c>
      <c r="G47" s="14">
        <v>88</v>
      </c>
      <c r="H47" s="13">
        <v>92</v>
      </c>
      <c r="I47" s="24">
        <f>(SUM(F47:H47)-MIN(F47:H47))/2</f>
        <v>95</v>
      </c>
      <c r="J47" s="9"/>
      <c r="K47" s="7"/>
    </row>
    <row r="48" spans="2:11" ht="12.75">
      <c r="B48" s="61" t="s">
        <v>67</v>
      </c>
      <c r="C48" s="35" t="s">
        <v>59</v>
      </c>
      <c r="D48" s="31" t="s">
        <v>29</v>
      </c>
      <c r="E48" s="29" t="s">
        <v>32</v>
      </c>
      <c r="F48" s="14">
        <v>95</v>
      </c>
      <c r="G48" s="14">
        <v>94</v>
      </c>
      <c r="H48" s="13">
        <v>93</v>
      </c>
      <c r="I48" s="24">
        <f t="shared" si="1"/>
        <v>94.5</v>
      </c>
      <c r="J48" s="9"/>
      <c r="K48" s="7"/>
    </row>
    <row r="49" spans="2:11" ht="12.75">
      <c r="B49" s="61" t="s">
        <v>71</v>
      </c>
      <c r="C49" s="35" t="s">
        <v>76</v>
      </c>
      <c r="D49" s="31" t="s">
        <v>23</v>
      </c>
      <c r="E49" s="29" t="s">
        <v>77</v>
      </c>
      <c r="F49" s="14">
        <v>94</v>
      </c>
      <c r="G49" s="14">
        <v>94</v>
      </c>
      <c r="H49" s="13">
        <v>88</v>
      </c>
      <c r="I49" s="24">
        <f t="shared" si="1"/>
        <v>94</v>
      </c>
      <c r="J49" s="9"/>
      <c r="K49" s="7"/>
    </row>
    <row r="50" spans="2:11" ht="12.75">
      <c r="B50" s="61" t="s">
        <v>72</v>
      </c>
      <c r="C50" s="35" t="s">
        <v>61</v>
      </c>
      <c r="D50" s="31" t="s">
        <v>29</v>
      </c>
      <c r="E50" s="29" t="s">
        <v>62</v>
      </c>
      <c r="F50" s="14">
        <v>98</v>
      </c>
      <c r="G50" s="14">
        <v>90</v>
      </c>
      <c r="H50" s="13">
        <v>82</v>
      </c>
      <c r="I50" s="24">
        <f t="shared" si="1"/>
        <v>94</v>
      </c>
      <c r="J50" s="9"/>
      <c r="K50" s="7"/>
    </row>
    <row r="51" spans="2:11" ht="12.75">
      <c r="B51" s="61" t="s">
        <v>73</v>
      </c>
      <c r="C51" s="35" t="s">
        <v>56</v>
      </c>
      <c r="D51" s="31" t="s">
        <v>23</v>
      </c>
      <c r="E51" s="35" t="s">
        <v>57</v>
      </c>
      <c r="F51" s="14">
        <v>87</v>
      </c>
      <c r="G51" s="14">
        <v>90</v>
      </c>
      <c r="H51" s="13">
        <v>95</v>
      </c>
      <c r="I51" s="24">
        <f t="shared" si="1"/>
        <v>92.5</v>
      </c>
      <c r="J51" s="9"/>
      <c r="K51" s="7"/>
    </row>
    <row r="52" spans="2:11" ht="12.75">
      <c r="B52" s="61" t="s">
        <v>51</v>
      </c>
      <c r="C52" s="35" t="s">
        <v>6</v>
      </c>
      <c r="D52" s="31" t="s">
        <v>21</v>
      </c>
      <c r="E52" s="35" t="s">
        <v>98</v>
      </c>
      <c r="F52" s="14">
        <v>83</v>
      </c>
      <c r="G52" s="14">
        <v>96</v>
      </c>
      <c r="H52" s="13">
        <v>88</v>
      </c>
      <c r="I52" s="24">
        <f t="shared" si="1"/>
        <v>92</v>
      </c>
      <c r="J52" s="9"/>
      <c r="K52" s="7"/>
    </row>
    <row r="53" spans="2:11" ht="12.75">
      <c r="B53" s="61" t="s">
        <v>52</v>
      </c>
      <c r="C53" s="35" t="s">
        <v>41</v>
      </c>
      <c r="D53" s="31" t="s">
        <v>21</v>
      </c>
      <c r="E53" s="35" t="s">
        <v>74</v>
      </c>
      <c r="F53" s="14">
        <v>76</v>
      </c>
      <c r="G53" s="14">
        <v>93</v>
      </c>
      <c r="H53" s="13">
        <v>89</v>
      </c>
      <c r="I53" s="24">
        <f t="shared" si="1"/>
        <v>91</v>
      </c>
      <c r="J53" s="9"/>
      <c r="K53" s="7"/>
    </row>
    <row r="54" spans="2:11" ht="12.75">
      <c r="B54" s="61" t="s">
        <v>53</v>
      </c>
      <c r="C54" s="35" t="s">
        <v>102</v>
      </c>
      <c r="D54" s="31" t="s">
        <v>21</v>
      </c>
      <c r="E54" s="35" t="s">
        <v>103</v>
      </c>
      <c r="F54" s="14">
        <v>77</v>
      </c>
      <c r="G54" s="14">
        <v>89</v>
      </c>
      <c r="H54" s="13">
        <v>80</v>
      </c>
      <c r="I54" s="24">
        <f t="shared" si="1"/>
        <v>84.5</v>
      </c>
      <c r="J54" s="9"/>
      <c r="K54" s="7"/>
    </row>
    <row r="55" spans="2:11" ht="12.75">
      <c r="B55" s="61" t="s">
        <v>105</v>
      </c>
      <c r="C55" s="35" t="s">
        <v>95</v>
      </c>
      <c r="D55" s="31" t="s">
        <v>21</v>
      </c>
      <c r="E55" s="35" t="s">
        <v>96</v>
      </c>
      <c r="F55" s="14">
        <v>82</v>
      </c>
      <c r="G55" s="14">
        <v>84</v>
      </c>
      <c r="H55" s="13">
        <v>0</v>
      </c>
      <c r="I55" s="24">
        <f t="shared" si="1"/>
        <v>83</v>
      </c>
      <c r="J55" s="9"/>
      <c r="K55" s="7"/>
    </row>
    <row r="56" spans="2:11" ht="13.5" thickBot="1">
      <c r="B56" s="62" t="s">
        <v>106</v>
      </c>
      <c r="C56" s="45" t="s">
        <v>45</v>
      </c>
      <c r="D56" s="32" t="s">
        <v>21</v>
      </c>
      <c r="E56" s="45" t="s">
        <v>32</v>
      </c>
      <c r="F56" s="16">
        <v>21</v>
      </c>
      <c r="G56" s="16">
        <v>21</v>
      </c>
      <c r="H56" s="26">
        <v>95</v>
      </c>
      <c r="I56" s="25">
        <f t="shared" si="1"/>
        <v>58</v>
      </c>
      <c r="J56" s="9"/>
      <c r="K56" s="7"/>
    </row>
    <row r="57" spans="2:10" ht="12.75">
      <c r="B57" s="37"/>
      <c r="C57" s="6"/>
      <c r="D57" s="6"/>
      <c r="E57" s="6"/>
      <c r="F57" s="38"/>
      <c r="G57" s="38"/>
      <c r="H57" s="27"/>
      <c r="I57" s="36"/>
      <c r="J57" s="9"/>
    </row>
    <row r="58" ht="12.75">
      <c r="B58" s="3"/>
    </row>
    <row r="59" spans="3:8" ht="12.75">
      <c r="C59" s="29"/>
      <c r="D59" s="29"/>
      <c r="E59" s="29"/>
      <c r="F59" s="38"/>
      <c r="G59" s="38"/>
      <c r="H59" s="27"/>
    </row>
    <row r="60" spans="3:8" ht="12.75">
      <c r="C60" s="29"/>
      <c r="D60" s="29"/>
      <c r="E60" s="29"/>
      <c r="F60" s="38"/>
      <c r="G60" s="38"/>
      <c r="H60" s="27"/>
    </row>
    <row r="61" spans="2:8" ht="12.75">
      <c r="B61" s="1" t="s">
        <v>49</v>
      </c>
      <c r="C61" s="1" t="s">
        <v>8</v>
      </c>
      <c r="D61" s="29"/>
      <c r="E61" s="29"/>
      <c r="F61" s="38"/>
      <c r="G61" s="38"/>
      <c r="H61" s="27"/>
    </row>
    <row r="62" spans="2:8" ht="12.75">
      <c r="B62" s="1" t="s">
        <v>50</v>
      </c>
      <c r="C62" s="46">
        <v>38118</v>
      </c>
      <c r="D62" s="6"/>
      <c r="E62" s="6"/>
      <c r="F62" s="38"/>
      <c r="G62" s="38"/>
      <c r="H62" s="27"/>
    </row>
    <row r="63" spans="3:8" ht="12.75">
      <c r="C63" s="29"/>
      <c r="D63" s="29"/>
      <c r="E63" s="29"/>
      <c r="F63" s="38"/>
      <c r="G63" s="38"/>
      <c r="H63" s="27"/>
    </row>
    <row r="64" spans="4:8" ht="12.75">
      <c r="D64" s="6"/>
      <c r="E64" s="29"/>
      <c r="F64" s="38"/>
      <c r="G64" s="38"/>
      <c r="H64" s="27"/>
    </row>
    <row r="65" spans="4:8" ht="12.75">
      <c r="D65" s="6"/>
      <c r="E65" s="6"/>
      <c r="F65" s="38"/>
      <c r="G65" s="38"/>
      <c r="H65" s="27"/>
    </row>
    <row r="66" spans="3:8" ht="12.75">
      <c r="C66" s="29"/>
      <c r="D66" s="29"/>
      <c r="E66" s="29"/>
      <c r="F66" s="38"/>
      <c r="G66" s="38"/>
      <c r="H66" s="27"/>
    </row>
    <row r="67" spans="3:8" ht="12.75">
      <c r="C67" s="6"/>
      <c r="D67" s="6"/>
      <c r="E67" s="6"/>
      <c r="F67" s="38"/>
      <c r="G67" s="38"/>
      <c r="H67" s="27"/>
    </row>
  </sheetData>
  <sheetProtection/>
  <mergeCells count="2">
    <mergeCell ref="A1:J1"/>
    <mergeCell ref="A2:J2"/>
  </mergeCells>
  <printOptions horizontalCentered="1"/>
  <pageMargins left="0.7086614173228347" right="0.4330708661417323" top="0.984251968503937" bottom="0.984251968503937" header="0.5118110236220472" footer="0.5118110236220472"/>
  <pageSetup fitToHeight="1" fitToWidth="1" horizontalDpi="120" verticalDpi="120" orientation="portrait" paperSize="9" scale="80" r:id="rId1"/>
  <headerFooter alignWithMargins="0">
    <oddFooter>&amp;LFile:&amp;F&amp;A&amp;Rstr.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VÍTKOVICE - PRODECO,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Ladislav Hanuška</dc:creator>
  <cp:keywords/>
  <dc:description/>
  <cp:lastModifiedBy>Ladislav Douša</cp:lastModifiedBy>
  <cp:lastPrinted>2004-05-12T14:41:08Z</cp:lastPrinted>
  <dcterms:created xsi:type="dcterms:W3CDTF">2002-05-13T18:13:40Z</dcterms:created>
  <dcterms:modified xsi:type="dcterms:W3CDTF">2011-11-04T14:31:54Z</dcterms:modified>
  <cp:category/>
  <cp:version/>
  <cp:contentType/>
  <cp:contentStatus/>
</cp:coreProperties>
</file>